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2195" windowHeight="9840" tabRatio="845" activeTab="8"/>
  </bookViews>
  <sheets>
    <sheet name="ТР1-Пилот" sheetId="1" r:id="rId1"/>
    <sheet name="ТР1-Штурман" sheetId="2" r:id="rId2"/>
    <sheet name="ТР2-Пилот" sheetId="3" r:id="rId3"/>
    <sheet name="ТР2-Штурман" sheetId="4" r:id="rId4"/>
    <sheet name="ТР3-Пилот" sheetId="5" r:id="rId5"/>
    <sheet name="ТР3-Штурман" sheetId="6" r:id="rId6"/>
    <sheet name="UTV" sheetId="7" r:id="rId7"/>
    <sheet name="ATV original" sheetId="8" r:id="rId8"/>
    <sheet name="ATV open" sheetId="9" r:id="rId9"/>
  </sheets>
  <definedNames>
    <definedName name="Общее">#REF!</definedName>
  </definedNames>
  <calcPr fullCalcOnLoad="1"/>
</workbook>
</file>

<file path=xl/sharedStrings.xml><?xml version="1.0" encoding="utf-8"?>
<sst xmlns="http://schemas.openxmlformats.org/spreadsheetml/2006/main" count="609" uniqueCount="193">
  <si>
    <t>Карпинск</t>
  </si>
  <si>
    <t>Иванов Евгений</t>
  </si>
  <si>
    <t>Чудинов Василий</t>
  </si>
  <si>
    <t>Осадчий Олег</t>
  </si>
  <si>
    <t>Репин Андрей</t>
  </si>
  <si>
    <t>Яснов Александр</t>
  </si>
  <si>
    <t>Блохин Анатолий</t>
  </si>
  <si>
    <t>Греб Андрей</t>
  </si>
  <si>
    <t>Давыдов Денис</t>
  </si>
  <si>
    <t>Осадчий Сергей</t>
  </si>
  <si>
    <t>Головырин Дмитрий</t>
  </si>
  <si>
    <t>Кокшаров Александр</t>
  </si>
  <si>
    <t>Заводоуковск</t>
  </si>
  <si>
    <t>Фомин Сергей</t>
  </si>
  <si>
    <t>Савлев Павел</t>
  </si>
  <si>
    <t>Иванов Сергей</t>
  </si>
  <si>
    <t>Богандинский</t>
  </si>
  <si>
    <t>Щукин Олег</t>
  </si>
  <si>
    <t>Коростелев Алексей</t>
  </si>
  <si>
    <t>Мороз Александр</t>
  </si>
  <si>
    <t>Ялуторовск</t>
  </si>
  <si>
    <t>Стихин Андрей</t>
  </si>
  <si>
    <t>Савлев Евгений</t>
  </si>
  <si>
    <t>Ланг Евгений</t>
  </si>
  <si>
    <t>Григорьев Сергей</t>
  </si>
  <si>
    <t>Бондарев Никита</t>
  </si>
  <si>
    <t>Трапезников Вячеслав</t>
  </si>
  <si>
    <t>Лесозадский</t>
  </si>
  <si>
    <t>Лощилин Игорь</t>
  </si>
  <si>
    <t>Иванов Андрей</t>
  </si>
  <si>
    <t>Закаменных Алексей</t>
  </si>
  <si>
    <t>Сафронов Иван</t>
  </si>
  <si>
    <t>Покуенко Виктор</t>
  </si>
  <si>
    <t>Троицк</t>
  </si>
  <si>
    <t>Минниахметов Данис</t>
  </si>
  <si>
    <t>Нестеров Максим</t>
  </si>
  <si>
    <t>Сыкарев Степан</t>
  </si>
  <si>
    <t>Татаржинский Антон</t>
  </si>
  <si>
    <t>10-11</t>
  </si>
  <si>
    <t>8-9</t>
  </si>
  <si>
    <t>CAN-AM TROHPY 2010</t>
  </si>
  <si>
    <t>UTV</t>
  </si>
  <si>
    <t>UTV (3)</t>
  </si>
  <si>
    <t>Апоян Араик</t>
  </si>
  <si>
    <t>Жулябин Сергей</t>
  </si>
  <si>
    <t>Гриньков Павел</t>
  </si>
  <si>
    <t>Альшин Роман</t>
  </si>
  <si>
    <t>Бердников Антон</t>
  </si>
  <si>
    <t>Макаров Дмитрий</t>
  </si>
  <si>
    <t>ATV original (8)</t>
  </si>
  <si>
    <t>Бажуков Юрий</t>
  </si>
  <si>
    <t xml:space="preserve">Брыляков Илья </t>
  </si>
  <si>
    <t>Екатеринбур</t>
  </si>
  <si>
    <t>Запивалов Игорь</t>
  </si>
  <si>
    <t>Казанцев Андрей</t>
  </si>
  <si>
    <t>Среднеуральск</t>
  </si>
  <si>
    <t>Сарапин Виктор</t>
  </si>
  <si>
    <t>Сургут</t>
  </si>
  <si>
    <t>Семашко Альберт</t>
  </si>
  <si>
    <t>Чусовой</t>
  </si>
  <si>
    <t>Смирнов Денис</t>
  </si>
  <si>
    <t>Вахрушев Дмитрий</t>
  </si>
  <si>
    <t>Тарабарин Кирилл</t>
  </si>
  <si>
    <t>Чернов Сергей</t>
  </si>
  <si>
    <t>8-10</t>
  </si>
  <si>
    <t>6-8</t>
  </si>
  <si>
    <t>Куршпель Андрей</t>
  </si>
  <si>
    <t>Мирошник Максим</t>
  </si>
  <si>
    <t>Филиппенков Вячеслав</t>
  </si>
  <si>
    <t>Самара</t>
  </si>
  <si>
    <t>10</t>
  </si>
  <si>
    <t>11</t>
  </si>
  <si>
    <t>12-13</t>
  </si>
  <si>
    <t>14</t>
  </si>
  <si>
    <t>Боаги Евгений</t>
  </si>
  <si>
    <t>Воронков Андрей</t>
  </si>
  <si>
    <t>Пономарев Александр</t>
  </si>
  <si>
    <t>Ильденов Игорь</t>
  </si>
  <si>
    <t>9-10</t>
  </si>
  <si>
    <t>Блинов Александр</t>
  </si>
  <si>
    <t>ТР1 (10)</t>
  </si>
  <si>
    <t>ТР2 (5)</t>
  </si>
  <si>
    <t>ТР3 (6)</t>
  </si>
  <si>
    <t>Еремин Михаил</t>
  </si>
  <si>
    <t>Мазалов Сергей</t>
  </si>
  <si>
    <t>Мезенцев Алексей</t>
  </si>
  <si>
    <t>ATV original (4)</t>
  </si>
  <si>
    <t>ATV open (5)</t>
  </si>
  <si>
    <t>Жигулевск</t>
  </si>
  <si>
    <t>Тольятти</t>
  </si>
  <si>
    <t>ТР2</t>
  </si>
  <si>
    <t>ТР3</t>
  </si>
  <si>
    <t>Город</t>
  </si>
  <si>
    <t>зачётная группа</t>
  </si>
  <si>
    <t>место</t>
  </si>
  <si>
    <t>очки в зачёт</t>
  </si>
  <si>
    <t>5</t>
  </si>
  <si>
    <t>6</t>
  </si>
  <si>
    <t>9</t>
  </si>
  <si>
    <t>4</t>
  </si>
  <si>
    <t>7</t>
  </si>
  <si>
    <t>8</t>
  </si>
  <si>
    <t>3</t>
  </si>
  <si>
    <t>2</t>
  </si>
  <si>
    <t>ТР1</t>
  </si>
  <si>
    <t>ВОГУЛЬСКИЕ ДЕБРИ</t>
  </si>
  <si>
    <t>Екатеринбург</t>
  </si>
  <si>
    <t>очки в зачёт КУБКА</t>
  </si>
  <si>
    <t>1</t>
  </si>
  <si>
    <t>ATV open</t>
  </si>
  <si>
    <t>место в группе</t>
  </si>
  <si>
    <t>Фамилия Имя</t>
  </si>
  <si>
    <t>ATV original</t>
  </si>
  <si>
    <t>Пилот</t>
  </si>
  <si>
    <t>Штурман</t>
  </si>
  <si>
    <t>Пермь</t>
  </si>
  <si>
    <t>Тюмень</t>
  </si>
  <si>
    <t>Кузнецов Алексей</t>
  </si>
  <si>
    <t>Ширков Алексей</t>
  </si>
  <si>
    <t>УРАЛЛЕСПРОМ ТРОФИ</t>
  </si>
  <si>
    <t>Участник</t>
  </si>
  <si>
    <t>Валеев Сергей</t>
  </si>
  <si>
    <t>Ширков Петр</t>
  </si>
  <si>
    <t>Павелин Евгений</t>
  </si>
  <si>
    <t>Давыдов Сергей</t>
  </si>
  <si>
    <t>Трегубов Григорий</t>
  </si>
  <si>
    <t>Аликин Андрей</t>
  </si>
  <si>
    <t>Коковин Дмитрий</t>
  </si>
  <si>
    <t>Поспелов Дмитрий</t>
  </si>
  <si>
    <t>Наугольных Алексей</t>
  </si>
  <si>
    <t>Лаптев Олег</t>
  </si>
  <si>
    <t>Кувшинов Вадим</t>
  </si>
  <si>
    <t>Пенза</t>
  </si>
  <si>
    <t>Новиков Николай</t>
  </si>
  <si>
    <t>Шухардин Александр</t>
  </si>
  <si>
    <t>Баранов Николай</t>
  </si>
  <si>
    <t>Карякин Сергей</t>
  </si>
  <si>
    <t>Куренков Станислав</t>
  </si>
  <si>
    <t>Снежинск</t>
  </si>
  <si>
    <t>Рысев Владимир</t>
  </si>
  <si>
    <t>Лукьянов Валерий</t>
  </si>
  <si>
    <t>Максименко Сергей</t>
  </si>
  <si>
    <t>Митяшин Антон</t>
  </si>
  <si>
    <t>Березин Олег</t>
  </si>
  <si>
    <t>Златоуст</t>
  </si>
  <si>
    <t>Михеев Денис</t>
  </si>
  <si>
    <t>Мустаев Максим</t>
  </si>
  <si>
    <t>Первоуральск</t>
  </si>
  <si>
    <t>Педченко Андрей</t>
  </si>
  <si>
    <t>Ситников Илья</t>
  </si>
  <si>
    <t>Калашников Евгений</t>
  </si>
  <si>
    <t>Сулима Игорь</t>
  </si>
  <si>
    <t>Новиков Андрей</t>
  </si>
  <si>
    <t>Вараксин Антон</t>
  </si>
  <si>
    <t>Новиков Сергей</t>
  </si>
  <si>
    <t>Коротов Дмитрий</t>
  </si>
  <si>
    <t>Березники</t>
  </si>
  <si>
    <t>Белобров Виталий</t>
  </si>
  <si>
    <t>Печкин Сергей</t>
  </si>
  <si>
    <t>Слобожанинов Владимир</t>
  </si>
  <si>
    <t>Фролов Евгений</t>
  </si>
  <si>
    <t>Лузин Константин</t>
  </si>
  <si>
    <t>Власюк Антон</t>
  </si>
  <si>
    <t>Слизов Кирилл</t>
  </si>
  <si>
    <t>Стахеев Иван</t>
  </si>
  <si>
    <t>Израилев Максим</t>
  </si>
  <si>
    <t>Суднев Дмитрий</t>
  </si>
  <si>
    <t>Решетнюк Иван</t>
  </si>
  <si>
    <t>Лантух Николай</t>
  </si>
  <si>
    <t>Трукан Андрей</t>
  </si>
  <si>
    <t>Заречный</t>
  </si>
  <si>
    <t>Ахметшин Ильмир</t>
  </si>
  <si>
    <t>ATV original (5)</t>
  </si>
  <si>
    <t>Закс Андрей</t>
  </si>
  <si>
    <t>Неделин Сергей</t>
  </si>
  <si>
    <t>Красным цветом выделен худший результат не вошедший в зачет участнику</t>
  </si>
  <si>
    <t>ЗЕЛЕНАЯ МИЛЯ</t>
  </si>
  <si>
    <t>СУПЕРТРОФИ 2010</t>
  </si>
  <si>
    <t>ЖЕЛЕЗНЫЙ ПЕРЕБОР 2010</t>
  </si>
  <si>
    <t>Текущее положение в Кубке Урала 2010 года по трофи - рейдам</t>
  </si>
  <si>
    <t>MIRAI CHALLENGE</t>
  </si>
  <si>
    <t>OKAMI CHALLENGE 2010</t>
  </si>
  <si>
    <t>Чаленко Роман</t>
  </si>
  <si>
    <t>Загарин Юрий</t>
  </si>
  <si>
    <t>Гуляев Евгений</t>
  </si>
  <si>
    <t>Востряков Артем</t>
  </si>
  <si>
    <t>Хватаев Алексей</t>
  </si>
  <si>
    <t>Сазонов Валенрий</t>
  </si>
  <si>
    <t>ТР1 (11)</t>
  </si>
  <si>
    <t>ТР2 (9)</t>
  </si>
  <si>
    <t>ТР3 (9)</t>
  </si>
  <si>
    <t>ATV open (10)</t>
  </si>
  <si>
    <t>Штрек Дмитрий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</si>
</sst>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4"/>
      <color indexed="10"/>
      <name val="Arial Cyr"/>
      <family val="2"/>
    </font>
    <font>
      <b/>
      <sz val="14"/>
      <color indexed="50"/>
      <name val="Arial Cyr"/>
      <family val="2"/>
    </font>
    <font>
      <b/>
      <sz val="14"/>
      <color indexed="48"/>
      <name val="Arial Cyr"/>
      <family val="2"/>
    </font>
    <font>
      <sz val="10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9" fillId="0" borderId="12" xfId="53" applyNumberFormat="1" applyFont="1" applyFill="1" applyBorder="1" applyAlignment="1">
      <alignment horizontal="left" vertical="center"/>
      <protection/>
    </xf>
    <xf numFmtId="3" fontId="9" fillId="0" borderId="13" xfId="53" applyNumberFormat="1" applyFont="1" applyFill="1" applyBorder="1" applyAlignment="1">
      <alignment horizontal="left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3" fontId="9" fillId="0" borderId="24" xfId="53" applyNumberFormat="1" applyFont="1" applyFill="1" applyBorder="1" applyAlignment="1">
      <alignment horizontal="left" vertical="center"/>
      <protection/>
    </xf>
    <xf numFmtId="164" fontId="3" fillId="4" borderId="25" xfId="0" applyNumberFormat="1" applyFont="1" applyFill="1" applyBorder="1" applyAlignment="1">
      <alignment horizontal="center" vertical="center"/>
    </xf>
    <xf numFmtId="164" fontId="3" fillId="4" borderId="26" xfId="0" applyNumberFormat="1" applyFont="1" applyFill="1" applyBorder="1" applyAlignment="1">
      <alignment horizontal="center" vertical="center"/>
    </xf>
    <xf numFmtId="164" fontId="3" fillId="4" borderId="2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164" fontId="0" fillId="0" borderId="30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3" fontId="7" fillId="0" borderId="33" xfId="53" applyNumberFormat="1" applyFont="1" applyFill="1" applyBorder="1" applyAlignment="1">
      <alignment horizontal="left" vertical="center"/>
      <protection/>
    </xf>
    <xf numFmtId="3" fontId="7" fillId="0" borderId="34" xfId="53" applyNumberFormat="1" applyFont="1" applyFill="1" applyBorder="1" applyAlignment="1">
      <alignment horizontal="left" vertical="center"/>
      <protection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3" fontId="7" fillId="0" borderId="38" xfId="53" applyNumberFormat="1" applyFont="1" applyFill="1" applyBorder="1" applyAlignment="1">
      <alignment horizontal="left" vertical="center"/>
      <protection/>
    </xf>
    <xf numFmtId="3" fontId="9" fillId="0" borderId="39" xfId="53" applyNumberFormat="1" applyFont="1" applyFill="1" applyBorder="1" applyAlignment="1">
      <alignment horizontal="left" vertical="center"/>
      <protection/>
    </xf>
    <xf numFmtId="49" fontId="4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3" fontId="9" fillId="0" borderId="40" xfId="53" applyNumberFormat="1" applyFont="1" applyFill="1" applyBorder="1" applyAlignment="1">
      <alignment horizontal="left" vertical="center"/>
      <protection/>
    </xf>
    <xf numFmtId="3" fontId="9" fillId="0" borderId="24" xfId="53" applyNumberFormat="1" applyFont="1" applyFill="1" applyBorder="1" applyAlignment="1">
      <alignment horizontal="left" vertical="center"/>
      <protection/>
    </xf>
    <xf numFmtId="3" fontId="7" fillId="0" borderId="30" xfId="53" applyNumberFormat="1" applyFont="1" applyFill="1" applyBorder="1" applyAlignment="1">
      <alignment horizontal="left" vertical="center"/>
      <protection/>
    </xf>
    <xf numFmtId="3" fontId="7" fillId="0" borderId="31" xfId="53" applyNumberFormat="1" applyFont="1" applyFill="1" applyBorder="1" applyAlignment="1">
      <alignment horizontal="left" vertical="center"/>
      <protection/>
    </xf>
    <xf numFmtId="3" fontId="7" fillId="0" borderId="32" xfId="53" applyNumberFormat="1" applyFont="1" applyFill="1" applyBorder="1" applyAlignment="1">
      <alignment horizontal="left" vertical="center"/>
      <protection/>
    </xf>
    <xf numFmtId="3" fontId="7" fillId="0" borderId="41" xfId="53" applyNumberFormat="1" applyFont="1" applyFill="1" applyBorder="1" applyAlignment="1">
      <alignment horizontal="left" vertical="center"/>
      <protection/>
    </xf>
    <xf numFmtId="49" fontId="5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3" fontId="9" fillId="0" borderId="42" xfId="53" applyNumberFormat="1" applyFont="1" applyFill="1" applyBorder="1" applyAlignment="1">
      <alignment horizontal="left" vertical="center"/>
      <protection/>
    </xf>
    <xf numFmtId="3" fontId="7" fillId="0" borderId="43" xfId="53" applyNumberFormat="1" applyFont="1" applyFill="1" applyBorder="1" applyAlignment="1">
      <alignment horizontal="left" vertical="center"/>
      <protection/>
    </xf>
    <xf numFmtId="3" fontId="7" fillId="0" borderId="44" xfId="53" applyNumberFormat="1" applyFont="1" applyFill="1" applyBorder="1" applyAlignment="1">
      <alignment horizontal="left" vertical="center"/>
      <protection/>
    </xf>
    <xf numFmtId="3" fontId="7" fillId="0" borderId="41" xfId="53" applyNumberFormat="1" applyFont="1" applyFill="1" applyBorder="1" applyAlignment="1">
      <alignment horizontal="left" vertical="center"/>
      <protection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3" fontId="7" fillId="0" borderId="43" xfId="53" applyNumberFormat="1" applyFont="1" applyFill="1" applyBorder="1" applyAlignment="1">
      <alignment horizontal="left" vertical="center"/>
      <protection/>
    </xf>
    <xf numFmtId="3" fontId="7" fillId="0" borderId="44" xfId="53" applyNumberFormat="1" applyFont="1" applyFill="1" applyBorder="1" applyAlignment="1">
      <alignment horizontal="left" vertical="center"/>
      <protection/>
    </xf>
    <xf numFmtId="164" fontId="3" fillId="4" borderId="45" xfId="0" applyNumberFormat="1" applyFont="1" applyFill="1" applyBorder="1" applyAlignment="1">
      <alignment horizontal="center" vertical="center"/>
    </xf>
    <xf numFmtId="164" fontId="3" fillId="4" borderId="46" xfId="0" applyNumberFormat="1" applyFont="1" applyFill="1" applyBorder="1" applyAlignment="1">
      <alignment horizontal="center" vertical="center"/>
    </xf>
    <xf numFmtId="164" fontId="3" fillId="4" borderId="47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3" fontId="9" fillId="0" borderId="12" xfId="53" applyNumberFormat="1" applyFont="1" applyFill="1" applyBorder="1" applyAlignment="1">
      <alignment horizontal="left" vertical="center"/>
      <protection/>
    </xf>
    <xf numFmtId="3" fontId="9" fillId="0" borderId="13" xfId="53" applyNumberFormat="1" applyFont="1" applyFill="1" applyBorder="1" applyAlignment="1">
      <alignment horizontal="left" vertical="center"/>
      <protection/>
    </xf>
    <xf numFmtId="164" fontId="0" fillId="0" borderId="0" xfId="0" applyNumberFormat="1" applyAlignment="1">
      <alignment/>
    </xf>
    <xf numFmtId="3" fontId="29" fillId="0" borderId="0" xfId="53" applyNumberFormat="1" applyFont="1" applyFill="1" applyBorder="1" applyAlignment="1">
      <alignment horizontal="left" vertical="center"/>
      <protection/>
    </xf>
    <xf numFmtId="0" fontId="4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2" fontId="3" fillId="4" borderId="25" xfId="0" applyNumberFormat="1" applyFont="1" applyFill="1" applyBorder="1" applyAlignment="1">
      <alignment horizontal="center" vertical="center"/>
    </xf>
    <xf numFmtId="2" fontId="3" fillId="4" borderId="26" xfId="0" applyNumberFormat="1" applyFont="1" applyFill="1" applyBorder="1" applyAlignment="1">
      <alignment horizontal="center" vertical="center"/>
    </xf>
    <xf numFmtId="2" fontId="3" fillId="4" borderId="27" xfId="0" applyNumberFormat="1" applyFont="1" applyFill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23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кументы для суде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90" zoomScaleNormal="90" zoomScalePageLayoutView="0" workbookViewId="0" topLeftCell="A1">
      <selection activeCell="A1" sqref="A1"/>
    </sheetView>
  </sheetViews>
  <sheetFormatPr defaultColWidth="8.75390625" defaultRowHeight="12.75"/>
  <cols>
    <col min="1" max="1" width="8.00390625" style="0" customWidth="1"/>
    <col min="2" max="2" width="25.75390625" style="0" customWidth="1"/>
    <col min="3" max="3" width="17.25390625" style="1" bestFit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179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103" t="s">
        <v>110</v>
      </c>
      <c r="B2" s="110" t="s">
        <v>113</v>
      </c>
      <c r="C2" s="111"/>
      <c r="D2" s="108" t="s">
        <v>107</v>
      </c>
      <c r="E2" s="106" t="s">
        <v>177</v>
      </c>
      <c r="F2" s="96"/>
      <c r="G2" s="95" t="s">
        <v>105</v>
      </c>
      <c r="H2" s="116"/>
      <c r="I2" s="106" t="s">
        <v>119</v>
      </c>
      <c r="J2" s="96"/>
      <c r="K2" s="95" t="s">
        <v>178</v>
      </c>
      <c r="L2" s="96"/>
      <c r="M2" s="95" t="s">
        <v>176</v>
      </c>
      <c r="N2" s="96"/>
    </row>
    <row r="3" spans="1:14" ht="18" customHeight="1">
      <c r="A3" s="104"/>
      <c r="B3" s="112"/>
      <c r="C3" s="113"/>
      <c r="D3" s="109"/>
      <c r="E3" s="107"/>
      <c r="F3" s="98"/>
      <c r="G3" s="97"/>
      <c r="H3" s="117"/>
      <c r="I3" s="107"/>
      <c r="J3" s="98"/>
      <c r="K3" s="97"/>
      <c r="L3" s="98"/>
      <c r="M3" s="97"/>
      <c r="N3" s="98"/>
    </row>
    <row r="4" spans="1:14" ht="29.25" customHeight="1" thickBot="1">
      <c r="A4" s="105"/>
      <c r="B4" s="114"/>
      <c r="C4" s="115"/>
      <c r="D4" s="19" t="s">
        <v>93</v>
      </c>
      <c r="E4" s="9" t="s">
        <v>94</v>
      </c>
      <c r="F4" s="10" t="s">
        <v>95</v>
      </c>
      <c r="G4" s="11" t="s">
        <v>94</v>
      </c>
      <c r="H4" s="12" t="s">
        <v>95</v>
      </c>
      <c r="I4" s="9" t="s">
        <v>94</v>
      </c>
      <c r="J4" s="10" t="s">
        <v>95</v>
      </c>
      <c r="K4" s="11" t="s">
        <v>94</v>
      </c>
      <c r="L4" s="10" t="s">
        <v>95</v>
      </c>
      <c r="M4" s="11" t="s">
        <v>94</v>
      </c>
      <c r="N4" s="10" t="s">
        <v>95</v>
      </c>
    </row>
    <row r="5" spans="1:14" s="3" customFormat="1" ht="27" customHeight="1" thickBot="1">
      <c r="A5" s="13" t="s">
        <v>104</v>
      </c>
      <c r="B5" s="14" t="s">
        <v>111</v>
      </c>
      <c r="C5" s="15" t="s">
        <v>92</v>
      </c>
      <c r="D5" s="29" t="s">
        <v>104</v>
      </c>
      <c r="E5" s="101" t="s">
        <v>188</v>
      </c>
      <c r="F5" s="100"/>
      <c r="G5" s="99" t="s">
        <v>80</v>
      </c>
      <c r="H5" s="102"/>
      <c r="I5" s="101" t="s">
        <v>104</v>
      </c>
      <c r="J5" s="100"/>
      <c r="K5" s="99" t="s">
        <v>104</v>
      </c>
      <c r="L5" s="100"/>
      <c r="M5" s="99" t="s">
        <v>104</v>
      </c>
      <c r="N5" s="100"/>
    </row>
    <row r="6" spans="1:14" ht="20.25" customHeight="1">
      <c r="A6" s="48" t="s">
        <v>108</v>
      </c>
      <c r="B6" s="59" t="s">
        <v>118</v>
      </c>
      <c r="C6" s="38" t="s">
        <v>106</v>
      </c>
      <c r="D6" s="25">
        <f aca="true" t="shared" si="0" ref="D6:D19">SUM(F6,H6,J6,L6,N6)</f>
        <v>182.3</v>
      </c>
      <c r="E6" s="33">
        <v>2</v>
      </c>
      <c r="F6" s="35">
        <v>82.3</v>
      </c>
      <c r="G6" s="33">
        <v>1</v>
      </c>
      <c r="H6" s="35">
        <v>100</v>
      </c>
      <c r="I6" s="21"/>
      <c r="J6" s="35"/>
      <c r="K6" s="21"/>
      <c r="L6" s="35"/>
      <c r="M6" s="21"/>
      <c r="N6" s="35"/>
    </row>
    <row r="7" spans="1:14" ht="20.25" customHeight="1">
      <c r="A7" s="49" t="s">
        <v>103</v>
      </c>
      <c r="B7" s="47" t="s">
        <v>117</v>
      </c>
      <c r="C7" s="39" t="s">
        <v>115</v>
      </c>
      <c r="D7" s="26">
        <f t="shared" si="0"/>
        <v>138.3</v>
      </c>
      <c r="E7" s="22" t="s">
        <v>99</v>
      </c>
      <c r="F7" s="36">
        <v>57.3</v>
      </c>
      <c r="G7" s="22">
        <v>2</v>
      </c>
      <c r="H7" s="36">
        <v>81</v>
      </c>
      <c r="I7" s="22"/>
      <c r="J7" s="36"/>
      <c r="K7" s="22"/>
      <c r="L7" s="36"/>
      <c r="M7" s="22"/>
      <c r="N7" s="36"/>
    </row>
    <row r="8" spans="1:14" ht="20.25" customHeight="1">
      <c r="A8" s="56" t="s">
        <v>102</v>
      </c>
      <c r="B8" s="47" t="s">
        <v>159</v>
      </c>
      <c r="C8" s="39" t="s">
        <v>115</v>
      </c>
      <c r="D8" s="26">
        <f t="shared" si="0"/>
        <v>116.3</v>
      </c>
      <c r="E8" s="34">
        <v>1</v>
      </c>
      <c r="F8" s="36">
        <v>100</v>
      </c>
      <c r="G8" s="34">
        <v>8</v>
      </c>
      <c r="H8" s="36">
        <v>16.3</v>
      </c>
      <c r="I8" s="22"/>
      <c r="J8" s="36"/>
      <c r="K8" s="22"/>
      <c r="L8" s="36"/>
      <c r="M8" s="22"/>
      <c r="N8" s="36"/>
    </row>
    <row r="9" spans="1:14" ht="20.25" customHeight="1">
      <c r="A9" s="57" t="s">
        <v>99</v>
      </c>
      <c r="B9" s="47" t="s">
        <v>192</v>
      </c>
      <c r="C9" s="39" t="s">
        <v>0</v>
      </c>
      <c r="D9" s="26">
        <f t="shared" si="0"/>
        <v>77.10000000000001</v>
      </c>
      <c r="E9" s="22" t="s">
        <v>102</v>
      </c>
      <c r="F9" s="36">
        <v>68.7</v>
      </c>
      <c r="G9" s="22">
        <v>9</v>
      </c>
      <c r="H9" s="36">
        <v>8.4</v>
      </c>
      <c r="I9" s="22"/>
      <c r="J9" s="36"/>
      <c r="K9" s="22"/>
      <c r="L9" s="36"/>
      <c r="M9" s="22"/>
      <c r="N9" s="36"/>
    </row>
    <row r="10" spans="1:14" ht="20.25" customHeight="1">
      <c r="A10" s="57" t="s">
        <v>96</v>
      </c>
      <c r="B10" s="47" t="s">
        <v>2</v>
      </c>
      <c r="C10" s="39" t="s">
        <v>115</v>
      </c>
      <c r="D10" s="26">
        <f t="shared" si="0"/>
        <v>73.1</v>
      </c>
      <c r="E10" s="22" t="s">
        <v>100</v>
      </c>
      <c r="F10" s="36">
        <v>29.7</v>
      </c>
      <c r="G10" s="22">
        <v>5</v>
      </c>
      <c r="H10" s="36">
        <v>43.4</v>
      </c>
      <c r="I10" s="22"/>
      <c r="J10" s="36"/>
      <c r="K10" s="22"/>
      <c r="L10" s="36"/>
      <c r="M10" s="22"/>
      <c r="N10" s="36"/>
    </row>
    <row r="11" spans="1:14" ht="20.25" customHeight="1">
      <c r="A11" s="57" t="s">
        <v>97</v>
      </c>
      <c r="B11" s="47" t="s">
        <v>1</v>
      </c>
      <c r="C11" s="39" t="s">
        <v>116</v>
      </c>
      <c r="D11" s="26">
        <f t="shared" si="0"/>
        <v>71.80000000000001</v>
      </c>
      <c r="E11" s="22" t="s">
        <v>96</v>
      </c>
      <c r="F11" s="36">
        <v>47.2</v>
      </c>
      <c r="G11" s="22">
        <v>7</v>
      </c>
      <c r="H11" s="36">
        <v>24.6</v>
      </c>
      <c r="I11" s="22"/>
      <c r="J11" s="36"/>
      <c r="K11" s="22"/>
      <c r="L11" s="36"/>
      <c r="M11" s="22"/>
      <c r="N11" s="36"/>
    </row>
    <row r="12" spans="1:14" ht="20.25" customHeight="1">
      <c r="A12" s="57" t="s">
        <v>100</v>
      </c>
      <c r="B12" s="47" t="s">
        <v>165</v>
      </c>
      <c r="C12" s="39" t="s">
        <v>115</v>
      </c>
      <c r="D12" s="26">
        <f t="shared" si="0"/>
        <v>68.7</v>
      </c>
      <c r="E12" s="22" t="s">
        <v>98</v>
      </c>
      <c r="F12" s="36">
        <v>14.5</v>
      </c>
      <c r="G12" s="22">
        <v>4</v>
      </c>
      <c r="H12" s="36">
        <v>54.2</v>
      </c>
      <c r="I12" s="22"/>
      <c r="J12" s="36"/>
      <c r="K12" s="22"/>
      <c r="L12" s="36"/>
      <c r="M12" s="22"/>
      <c r="N12" s="36"/>
    </row>
    <row r="13" spans="1:14" ht="20.25" customHeight="1">
      <c r="A13" s="57" t="s">
        <v>101</v>
      </c>
      <c r="B13" s="47" t="s">
        <v>66</v>
      </c>
      <c r="C13" s="39" t="s">
        <v>106</v>
      </c>
      <c r="D13" s="26">
        <f t="shared" si="0"/>
        <v>66.5</v>
      </c>
      <c r="E13" s="34"/>
      <c r="F13" s="36"/>
      <c r="G13" s="34">
        <v>3</v>
      </c>
      <c r="H13" s="36">
        <v>66.5</v>
      </c>
      <c r="I13" s="22"/>
      <c r="J13" s="36"/>
      <c r="K13" s="22"/>
      <c r="L13" s="36"/>
      <c r="M13" s="22"/>
      <c r="N13" s="36"/>
    </row>
    <row r="14" spans="1:14" ht="20.25" customHeight="1">
      <c r="A14" s="57" t="s">
        <v>98</v>
      </c>
      <c r="B14" s="47" t="s">
        <v>173</v>
      </c>
      <c r="C14" s="39" t="s">
        <v>116</v>
      </c>
      <c r="D14" s="26">
        <f t="shared" si="0"/>
        <v>38.1</v>
      </c>
      <c r="E14" s="22" t="s">
        <v>97</v>
      </c>
      <c r="F14" s="36">
        <v>38.1</v>
      </c>
      <c r="G14" s="22"/>
      <c r="H14" s="36"/>
      <c r="I14" s="22"/>
      <c r="J14" s="36"/>
      <c r="K14" s="22"/>
      <c r="L14" s="36"/>
      <c r="M14" s="22"/>
      <c r="N14" s="36"/>
    </row>
    <row r="15" spans="1:14" ht="20.25" customHeight="1">
      <c r="A15" s="57" t="s">
        <v>70</v>
      </c>
      <c r="B15" s="47" t="s">
        <v>68</v>
      </c>
      <c r="C15" s="39" t="s">
        <v>106</v>
      </c>
      <c r="D15" s="26">
        <f t="shared" si="0"/>
        <v>33.6</v>
      </c>
      <c r="E15" s="22"/>
      <c r="F15" s="36"/>
      <c r="G15" s="22">
        <v>6</v>
      </c>
      <c r="H15" s="36">
        <v>33.6</v>
      </c>
      <c r="I15" s="22"/>
      <c r="J15" s="36"/>
      <c r="K15" s="22"/>
      <c r="L15" s="36"/>
      <c r="M15" s="22"/>
      <c r="N15" s="36"/>
    </row>
    <row r="16" spans="1:14" ht="20.25" customHeight="1">
      <c r="A16" s="57" t="s">
        <v>71</v>
      </c>
      <c r="B16" s="47" t="s">
        <v>3</v>
      </c>
      <c r="C16" s="39" t="s">
        <v>106</v>
      </c>
      <c r="D16" s="26">
        <f t="shared" si="0"/>
        <v>21.9</v>
      </c>
      <c r="E16" s="34">
        <v>8</v>
      </c>
      <c r="F16" s="36">
        <v>21.9</v>
      </c>
      <c r="G16" s="34"/>
      <c r="H16" s="36"/>
      <c r="I16" s="22"/>
      <c r="J16" s="36"/>
      <c r="K16" s="22"/>
      <c r="L16" s="36"/>
      <c r="M16" s="22"/>
      <c r="N16" s="36"/>
    </row>
    <row r="17" spans="1:14" ht="20.25" customHeight="1">
      <c r="A17" s="57" t="s">
        <v>72</v>
      </c>
      <c r="B17" s="47" t="s">
        <v>4</v>
      </c>
      <c r="C17" s="39" t="s">
        <v>106</v>
      </c>
      <c r="D17" s="26">
        <f t="shared" si="0"/>
        <v>4.3</v>
      </c>
      <c r="E17" s="22" t="s">
        <v>38</v>
      </c>
      <c r="F17" s="36">
        <v>4.3</v>
      </c>
      <c r="G17" s="22"/>
      <c r="H17" s="36"/>
      <c r="I17" s="22"/>
      <c r="J17" s="36"/>
      <c r="K17" s="22"/>
      <c r="L17" s="36"/>
      <c r="M17" s="22"/>
      <c r="N17" s="36"/>
    </row>
    <row r="18" spans="1:14" ht="20.25" customHeight="1">
      <c r="A18" s="57" t="s">
        <v>72</v>
      </c>
      <c r="B18" s="47" t="s">
        <v>5</v>
      </c>
      <c r="C18" s="39" t="s">
        <v>116</v>
      </c>
      <c r="D18" s="26">
        <f t="shared" si="0"/>
        <v>4.3</v>
      </c>
      <c r="E18" s="22" t="s">
        <v>38</v>
      </c>
      <c r="F18" s="36">
        <v>4.3</v>
      </c>
      <c r="G18" s="22"/>
      <c r="H18" s="36"/>
      <c r="I18" s="22"/>
      <c r="J18" s="36"/>
      <c r="K18" s="22"/>
      <c r="L18" s="36"/>
      <c r="M18" s="22"/>
      <c r="N18" s="36"/>
    </row>
    <row r="19" spans="1:14" ht="20.25" customHeight="1" thickBot="1">
      <c r="A19" s="58" t="s">
        <v>73</v>
      </c>
      <c r="B19" s="50" t="s">
        <v>67</v>
      </c>
      <c r="C19" s="46" t="s">
        <v>69</v>
      </c>
      <c r="D19" s="27">
        <f t="shared" si="0"/>
        <v>1</v>
      </c>
      <c r="E19" s="23"/>
      <c r="F19" s="37"/>
      <c r="G19" s="23">
        <v>10</v>
      </c>
      <c r="H19" s="37">
        <v>1</v>
      </c>
      <c r="I19" s="23"/>
      <c r="J19" s="37"/>
      <c r="K19" s="23"/>
      <c r="L19" s="37"/>
      <c r="M19" s="23"/>
      <c r="N19" s="37"/>
    </row>
    <row r="21" ht="12.75">
      <c r="B21" s="75" t="s">
        <v>175</v>
      </c>
    </row>
  </sheetData>
  <sheetProtection/>
  <mergeCells count="13">
    <mergeCell ref="A2:A4"/>
    <mergeCell ref="E2:F3"/>
    <mergeCell ref="I2:J3"/>
    <mergeCell ref="D2:D3"/>
    <mergeCell ref="B2:C4"/>
    <mergeCell ref="G2:H3"/>
    <mergeCell ref="M2:N3"/>
    <mergeCell ref="M5:N5"/>
    <mergeCell ref="E5:F5"/>
    <mergeCell ref="I5:J5"/>
    <mergeCell ref="K2:L3"/>
    <mergeCell ref="K5:L5"/>
    <mergeCell ref="G5:H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90" zoomScaleNormal="90" zoomScalePageLayoutView="0" workbookViewId="0" topLeftCell="A1">
      <selection activeCell="A1" sqref="A1"/>
    </sheetView>
  </sheetViews>
  <sheetFormatPr defaultColWidth="8.75390625" defaultRowHeight="12.75"/>
  <cols>
    <col min="1" max="1" width="8.00390625" style="0" customWidth="1"/>
    <col min="2" max="2" width="24.125" style="0" bestFit="1" customWidth="1"/>
    <col min="3" max="3" width="16.375" style="1" bestFit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179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103" t="s">
        <v>110</v>
      </c>
      <c r="B2" s="110" t="s">
        <v>114</v>
      </c>
      <c r="C2" s="111"/>
      <c r="D2" s="108" t="s">
        <v>107</v>
      </c>
      <c r="E2" s="106" t="s">
        <v>177</v>
      </c>
      <c r="F2" s="96"/>
      <c r="G2" s="95" t="s">
        <v>105</v>
      </c>
      <c r="H2" s="116"/>
      <c r="I2" s="106" t="s">
        <v>119</v>
      </c>
      <c r="J2" s="96"/>
      <c r="K2" s="95" t="s">
        <v>178</v>
      </c>
      <c r="L2" s="96"/>
      <c r="M2" s="95" t="s">
        <v>176</v>
      </c>
      <c r="N2" s="96"/>
    </row>
    <row r="3" spans="1:14" ht="22.5" customHeight="1">
      <c r="A3" s="104"/>
      <c r="B3" s="112"/>
      <c r="C3" s="113"/>
      <c r="D3" s="109"/>
      <c r="E3" s="107"/>
      <c r="F3" s="98"/>
      <c r="G3" s="97"/>
      <c r="H3" s="117"/>
      <c r="I3" s="107"/>
      <c r="J3" s="98"/>
      <c r="K3" s="97"/>
      <c r="L3" s="98"/>
      <c r="M3" s="97"/>
      <c r="N3" s="98"/>
    </row>
    <row r="4" spans="1:14" ht="29.25" customHeight="1" thickBot="1">
      <c r="A4" s="105"/>
      <c r="B4" s="114"/>
      <c r="C4" s="115"/>
      <c r="D4" s="19" t="s">
        <v>93</v>
      </c>
      <c r="E4" s="9" t="s">
        <v>94</v>
      </c>
      <c r="F4" s="10" t="s">
        <v>95</v>
      </c>
      <c r="G4" s="11" t="s">
        <v>94</v>
      </c>
      <c r="H4" s="12" t="s">
        <v>95</v>
      </c>
      <c r="I4" s="9" t="s">
        <v>94</v>
      </c>
      <c r="J4" s="10" t="s">
        <v>95</v>
      </c>
      <c r="K4" s="11" t="s">
        <v>94</v>
      </c>
      <c r="L4" s="10" t="s">
        <v>95</v>
      </c>
      <c r="M4" s="11" t="s">
        <v>94</v>
      </c>
      <c r="N4" s="10" t="s">
        <v>95</v>
      </c>
    </row>
    <row r="5" spans="1:14" s="3" customFormat="1" ht="27" customHeight="1" thickBot="1">
      <c r="A5" s="13" t="s">
        <v>104</v>
      </c>
      <c r="B5" s="14" t="s">
        <v>111</v>
      </c>
      <c r="C5" s="15" t="s">
        <v>92</v>
      </c>
      <c r="D5" s="29" t="s">
        <v>104</v>
      </c>
      <c r="E5" s="101" t="s">
        <v>188</v>
      </c>
      <c r="F5" s="100"/>
      <c r="G5" s="99" t="s">
        <v>80</v>
      </c>
      <c r="H5" s="102"/>
      <c r="I5" s="101" t="s">
        <v>104</v>
      </c>
      <c r="J5" s="100"/>
      <c r="K5" s="99" t="s">
        <v>104</v>
      </c>
      <c r="L5" s="100"/>
      <c r="M5" s="99" t="s">
        <v>104</v>
      </c>
      <c r="N5" s="100"/>
    </row>
    <row r="6" spans="1:14" ht="20.25" customHeight="1">
      <c r="A6" s="48" t="s">
        <v>108</v>
      </c>
      <c r="B6" s="59" t="s">
        <v>122</v>
      </c>
      <c r="C6" s="38" t="s">
        <v>106</v>
      </c>
      <c r="D6" s="25">
        <f aca="true" t="shared" si="0" ref="D6:D19">SUM(F6,H6,J6,L6,N6)</f>
        <v>182.3</v>
      </c>
      <c r="E6" s="21">
        <v>2</v>
      </c>
      <c r="F6" s="35">
        <v>82.3</v>
      </c>
      <c r="G6" s="21">
        <v>1</v>
      </c>
      <c r="H6" s="35">
        <v>100</v>
      </c>
      <c r="I6" s="21"/>
      <c r="J6" s="35"/>
      <c r="K6" s="21"/>
      <c r="L6" s="35"/>
      <c r="M6" s="21"/>
      <c r="N6" s="35"/>
    </row>
    <row r="7" spans="1:14" ht="20.25" customHeight="1">
      <c r="A7" s="49" t="s">
        <v>103</v>
      </c>
      <c r="B7" s="47" t="s">
        <v>121</v>
      </c>
      <c r="C7" s="39" t="s">
        <v>115</v>
      </c>
      <c r="D7" s="26">
        <f t="shared" si="0"/>
        <v>138.3</v>
      </c>
      <c r="E7" s="22" t="s">
        <v>99</v>
      </c>
      <c r="F7" s="36">
        <v>57.3</v>
      </c>
      <c r="G7" s="22">
        <v>2</v>
      </c>
      <c r="H7" s="36">
        <v>81</v>
      </c>
      <c r="I7" s="22"/>
      <c r="J7" s="36"/>
      <c r="K7" s="22"/>
      <c r="L7" s="36"/>
      <c r="M7" s="22"/>
      <c r="N7" s="36"/>
    </row>
    <row r="8" spans="1:14" ht="20.25" customHeight="1">
      <c r="A8" s="56" t="s">
        <v>102</v>
      </c>
      <c r="B8" s="47" t="s">
        <v>161</v>
      </c>
      <c r="C8" s="39" t="s">
        <v>115</v>
      </c>
      <c r="D8" s="26">
        <f t="shared" si="0"/>
        <v>116.3</v>
      </c>
      <c r="E8" s="34">
        <v>1</v>
      </c>
      <c r="F8" s="36">
        <v>100</v>
      </c>
      <c r="G8" s="34">
        <v>8</v>
      </c>
      <c r="H8" s="36">
        <v>16.3</v>
      </c>
      <c r="I8" s="22"/>
      <c r="J8" s="36"/>
      <c r="K8" s="22"/>
      <c r="L8" s="36"/>
      <c r="M8" s="22"/>
      <c r="N8" s="36"/>
    </row>
    <row r="9" spans="1:14" ht="20.25" customHeight="1">
      <c r="A9" s="57" t="s">
        <v>99</v>
      </c>
      <c r="B9" s="47" t="s">
        <v>6</v>
      </c>
      <c r="C9" s="39" t="s">
        <v>0</v>
      </c>
      <c r="D9" s="26">
        <f t="shared" si="0"/>
        <v>77.10000000000001</v>
      </c>
      <c r="E9" s="22" t="s">
        <v>102</v>
      </c>
      <c r="F9" s="36">
        <v>68.7</v>
      </c>
      <c r="G9" s="22">
        <v>9</v>
      </c>
      <c r="H9" s="36">
        <v>8.4</v>
      </c>
      <c r="I9" s="22"/>
      <c r="J9" s="36"/>
      <c r="K9" s="22"/>
      <c r="L9" s="36"/>
      <c r="M9" s="22"/>
      <c r="N9" s="36"/>
    </row>
    <row r="10" spans="1:14" ht="20.25" customHeight="1">
      <c r="A10" s="57" t="s">
        <v>96</v>
      </c>
      <c r="B10" s="47" t="s">
        <v>8</v>
      </c>
      <c r="C10" s="39" t="s">
        <v>115</v>
      </c>
      <c r="D10" s="26">
        <f t="shared" si="0"/>
        <v>73.1</v>
      </c>
      <c r="E10" s="22" t="s">
        <v>100</v>
      </c>
      <c r="F10" s="36">
        <v>29.7</v>
      </c>
      <c r="G10" s="22">
        <v>5</v>
      </c>
      <c r="H10" s="36">
        <v>43.4</v>
      </c>
      <c r="I10" s="22"/>
      <c r="J10" s="36"/>
      <c r="K10" s="22"/>
      <c r="L10" s="36"/>
      <c r="M10" s="22"/>
      <c r="N10" s="36"/>
    </row>
    <row r="11" spans="1:14" ht="20.25" customHeight="1">
      <c r="A11" s="57" t="s">
        <v>97</v>
      </c>
      <c r="B11" s="47" t="s">
        <v>7</v>
      </c>
      <c r="C11" s="39" t="s">
        <v>12</v>
      </c>
      <c r="D11" s="26">
        <f t="shared" si="0"/>
        <v>71.80000000000001</v>
      </c>
      <c r="E11" s="22" t="s">
        <v>96</v>
      </c>
      <c r="F11" s="36">
        <v>47.2</v>
      </c>
      <c r="G11" s="22">
        <v>7</v>
      </c>
      <c r="H11" s="36">
        <v>24.6</v>
      </c>
      <c r="I11" s="22"/>
      <c r="J11" s="36"/>
      <c r="K11" s="22"/>
      <c r="L11" s="36"/>
      <c r="M11" s="22"/>
      <c r="N11" s="36"/>
    </row>
    <row r="12" spans="1:14" ht="20.25" customHeight="1">
      <c r="A12" s="57" t="s">
        <v>100</v>
      </c>
      <c r="B12" s="47" t="s">
        <v>166</v>
      </c>
      <c r="C12" s="39" t="s">
        <v>115</v>
      </c>
      <c r="D12" s="26">
        <f t="shared" si="0"/>
        <v>68.7</v>
      </c>
      <c r="E12" s="22" t="s">
        <v>98</v>
      </c>
      <c r="F12" s="36">
        <v>14.5</v>
      </c>
      <c r="G12" s="22">
        <v>4</v>
      </c>
      <c r="H12" s="36">
        <v>54.2</v>
      </c>
      <c r="I12" s="22"/>
      <c r="J12" s="36"/>
      <c r="K12" s="22"/>
      <c r="L12" s="36"/>
      <c r="M12" s="22"/>
      <c r="N12" s="36"/>
    </row>
    <row r="13" spans="1:14" ht="20.25" customHeight="1">
      <c r="A13" s="57" t="s">
        <v>101</v>
      </c>
      <c r="B13" s="47" t="s">
        <v>74</v>
      </c>
      <c r="C13" s="39" t="s">
        <v>106</v>
      </c>
      <c r="D13" s="26">
        <f t="shared" si="0"/>
        <v>66.5</v>
      </c>
      <c r="E13" s="34"/>
      <c r="F13" s="36"/>
      <c r="G13" s="34">
        <v>3</v>
      </c>
      <c r="H13" s="36">
        <v>66.5</v>
      </c>
      <c r="I13" s="22"/>
      <c r="J13" s="36"/>
      <c r="K13" s="22"/>
      <c r="L13" s="36"/>
      <c r="M13" s="22"/>
      <c r="N13" s="36"/>
    </row>
    <row r="14" spans="1:14" ht="20.25" customHeight="1">
      <c r="A14" s="57" t="s">
        <v>98</v>
      </c>
      <c r="B14" s="47" t="s">
        <v>174</v>
      </c>
      <c r="C14" s="39" t="s">
        <v>116</v>
      </c>
      <c r="D14" s="26">
        <f t="shared" si="0"/>
        <v>38.1</v>
      </c>
      <c r="E14" s="22" t="s">
        <v>97</v>
      </c>
      <c r="F14" s="36">
        <v>38.1</v>
      </c>
      <c r="G14" s="22"/>
      <c r="H14" s="36"/>
      <c r="I14" s="22"/>
      <c r="J14" s="36"/>
      <c r="K14" s="22"/>
      <c r="L14" s="36"/>
      <c r="M14" s="22"/>
      <c r="N14" s="36"/>
    </row>
    <row r="15" spans="1:14" ht="20.25" customHeight="1">
      <c r="A15" s="57" t="s">
        <v>70</v>
      </c>
      <c r="B15" s="47" t="s">
        <v>76</v>
      </c>
      <c r="C15" s="39" t="s">
        <v>106</v>
      </c>
      <c r="D15" s="26">
        <f t="shared" si="0"/>
        <v>33.6</v>
      </c>
      <c r="E15" s="34"/>
      <c r="F15" s="36"/>
      <c r="G15" s="34">
        <v>6</v>
      </c>
      <c r="H15" s="36">
        <v>33.6</v>
      </c>
      <c r="I15" s="22"/>
      <c r="J15" s="36"/>
      <c r="K15" s="22"/>
      <c r="L15" s="36"/>
      <c r="M15" s="22"/>
      <c r="N15" s="36"/>
    </row>
    <row r="16" spans="1:14" ht="20.25" customHeight="1">
      <c r="A16" s="57" t="s">
        <v>71</v>
      </c>
      <c r="B16" s="47" t="s">
        <v>9</v>
      </c>
      <c r="C16" s="39" t="s">
        <v>106</v>
      </c>
      <c r="D16" s="26">
        <f t="shared" si="0"/>
        <v>21.9</v>
      </c>
      <c r="E16" s="34">
        <v>8</v>
      </c>
      <c r="F16" s="36">
        <v>21.9</v>
      </c>
      <c r="G16" s="34"/>
      <c r="H16" s="36"/>
      <c r="I16" s="22"/>
      <c r="J16" s="36"/>
      <c r="K16" s="22"/>
      <c r="L16" s="36"/>
      <c r="M16" s="22"/>
      <c r="N16" s="36"/>
    </row>
    <row r="17" spans="1:14" ht="20.25" customHeight="1">
      <c r="A17" s="57" t="s">
        <v>72</v>
      </c>
      <c r="B17" s="47" t="s">
        <v>10</v>
      </c>
      <c r="C17" s="39" t="s">
        <v>106</v>
      </c>
      <c r="D17" s="26">
        <f t="shared" si="0"/>
        <v>4.3</v>
      </c>
      <c r="E17" s="22" t="s">
        <v>38</v>
      </c>
      <c r="F17" s="36">
        <v>4.3</v>
      </c>
      <c r="G17" s="22"/>
      <c r="H17" s="36"/>
      <c r="I17" s="22"/>
      <c r="J17" s="36"/>
      <c r="K17" s="22"/>
      <c r="L17" s="36"/>
      <c r="M17" s="22"/>
      <c r="N17" s="36"/>
    </row>
    <row r="18" spans="1:14" ht="20.25" customHeight="1">
      <c r="A18" s="57" t="s">
        <v>72</v>
      </c>
      <c r="B18" s="47" t="s">
        <v>11</v>
      </c>
      <c r="C18" s="39" t="s">
        <v>116</v>
      </c>
      <c r="D18" s="26">
        <f t="shared" si="0"/>
        <v>4.3</v>
      </c>
      <c r="E18" s="22" t="s">
        <v>38</v>
      </c>
      <c r="F18" s="36">
        <v>4.3</v>
      </c>
      <c r="G18" s="22"/>
      <c r="H18" s="36"/>
      <c r="I18" s="22"/>
      <c r="J18" s="36"/>
      <c r="K18" s="22"/>
      <c r="L18" s="36"/>
      <c r="M18" s="22"/>
      <c r="N18" s="36"/>
    </row>
    <row r="19" spans="1:14" ht="20.25" customHeight="1" thickBot="1">
      <c r="A19" s="58" t="s">
        <v>73</v>
      </c>
      <c r="B19" s="50" t="s">
        <v>75</v>
      </c>
      <c r="C19" s="46" t="s">
        <v>69</v>
      </c>
      <c r="D19" s="27">
        <f t="shared" si="0"/>
        <v>1</v>
      </c>
      <c r="E19" s="23"/>
      <c r="F19" s="37"/>
      <c r="G19" s="23">
        <v>10</v>
      </c>
      <c r="H19" s="37">
        <v>1</v>
      </c>
      <c r="I19" s="23"/>
      <c r="J19" s="37"/>
      <c r="K19" s="23"/>
      <c r="L19" s="37"/>
      <c r="M19" s="23"/>
      <c r="N19" s="37"/>
    </row>
    <row r="21" ht="12.75">
      <c r="B21" s="75" t="s">
        <v>175</v>
      </c>
    </row>
  </sheetData>
  <sheetProtection/>
  <mergeCells count="13">
    <mergeCell ref="M2:N3"/>
    <mergeCell ref="M5:N5"/>
    <mergeCell ref="E5:F5"/>
    <mergeCell ref="I5:J5"/>
    <mergeCell ref="K2:L3"/>
    <mergeCell ref="K5:L5"/>
    <mergeCell ref="G5:H5"/>
    <mergeCell ref="A2:A4"/>
    <mergeCell ref="E2:F3"/>
    <mergeCell ref="I2:J3"/>
    <mergeCell ref="D2:D3"/>
    <mergeCell ref="B2:C4"/>
    <mergeCell ref="G2:H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="90" zoomScaleNormal="90" zoomScalePageLayoutView="0" workbookViewId="0" topLeftCell="A1">
      <selection activeCell="A1" sqref="A1"/>
    </sheetView>
  </sheetViews>
  <sheetFormatPr defaultColWidth="8.75390625" defaultRowHeight="12.75"/>
  <cols>
    <col min="1" max="1" width="8.00390625" style="0" customWidth="1"/>
    <col min="2" max="2" width="24.125" style="0" bestFit="1" customWidth="1"/>
    <col min="3" max="3" width="15.00390625" style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179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103" t="s">
        <v>110</v>
      </c>
      <c r="B2" s="110" t="s">
        <v>113</v>
      </c>
      <c r="C2" s="111"/>
      <c r="D2" s="108" t="s">
        <v>107</v>
      </c>
      <c r="E2" s="106" t="s">
        <v>177</v>
      </c>
      <c r="F2" s="96"/>
      <c r="G2" s="95" t="s">
        <v>105</v>
      </c>
      <c r="H2" s="116"/>
      <c r="I2" s="106" t="s">
        <v>119</v>
      </c>
      <c r="J2" s="96"/>
      <c r="K2" s="95" t="s">
        <v>178</v>
      </c>
      <c r="L2" s="96"/>
      <c r="M2" s="95" t="s">
        <v>176</v>
      </c>
      <c r="N2" s="96"/>
    </row>
    <row r="3" spans="1:14" ht="22.5" customHeight="1">
      <c r="A3" s="104"/>
      <c r="B3" s="112"/>
      <c r="C3" s="113"/>
      <c r="D3" s="109"/>
      <c r="E3" s="107"/>
      <c r="F3" s="98"/>
      <c r="G3" s="97"/>
      <c r="H3" s="117"/>
      <c r="I3" s="107"/>
      <c r="J3" s="98"/>
      <c r="K3" s="97"/>
      <c r="L3" s="98"/>
      <c r="M3" s="97"/>
      <c r="N3" s="98"/>
    </row>
    <row r="4" spans="1:14" ht="29.25" customHeight="1" thickBot="1">
      <c r="A4" s="105"/>
      <c r="B4" s="114"/>
      <c r="C4" s="115"/>
      <c r="D4" s="19" t="s">
        <v>93</v>
      </c>
      <c r="E4" s="9" t="s">
        <v>94</v>
      </c>
      <c r="F4" s="10" t="s">
        <v>95</v>
      </c>
      <c r="G4" s="11" t="s">
        <v>94</v>
      </c>
      <c r="H4" s="12" t="s">
        <v>95</v>
      </c>
      <c r="I4" s="9" t="s">
        <v>94</v>
      </c>
      <c r="J4" s="10" t="s">
        <v>95</v>
      </c>
      <c r="K4" s="11" t="s">
        <v>94</v>
      </c>
      <c r="L4" s="10" t="s">
        <v>95</v>
      </c>
      <c r="M4" s="11" t="s">
        <v>94</v>
      </c>
      <c r="N4" s="10" t="s">
        <v>95</v>
      </c>
    </row>
    <row r="5" spans="1:14" s="3" customFormat="1" ht="27" customHeight="1" thickBot="1">
      <c r="A5" s="28" t="s">
        <v>90</v>
      </c>
      <c r="B5" s="70" t="s">
        <v>111</v>
      </c>
      <c r="C5" s="71" t="s">
        <v>92</v>
      </c>
      <c r="D5" s="29" t="s">
        <v>90</v>
      </c>
      <c r="E5" s="101" t="s">
        <v>189</v>
      </c>
      <c r="F5" s="100"/>
      <c r="G5" s="101" t="s">
        <v>81</v>
      </c>
      <c r="H5" s="100"/>
      <c r="I5" s="101" t="s">
        <v>90</v>
      </c>
      <c r="J5" s="100"/>
      <c r="K5" s="101" t="s">
        <v>90</v>
      </c>
      <c r="L5" s="100"/>
      <c r="M5" s="101" t="s">
        <v>90</v>
      </c>
      <c r="N5" s="100"/>
    </row>
    <row r="6" spans="1:14" ht="20.25" customHeight="1">
      <c r="A6" s="48" t="s">
        <v>108</v>
      </c>
      <c r="B6" s="51" t="s">
        <v>123</v>
      </c>
      <c r="C6" s="52" t="s">
        <v>106</v>
      </c>
      <c r="D6" s="67">
        <f aca="true" t="shared" si="0" ref="D6:D14">SUM(F6,H6,J6,L6,N6)</f>
        <v>150</v>
      </c>
      <c r="E6" s="40" t="s">
        <v>108</v>
      </c>
      <c r="F6" s="30">
        <v>100</v>
      </c>
      <c r="G6" s="40">
        <v>1</v>
      </c>
      <c r="H6" s="30">
        <v>50</v>
      </c>
      <c r="I6" s="21"/>
      <c r="J6" s="30"/>
      <c r="K6" s="21"/>
      <c r="L6" s="30"/>
      <c r="M6" s="21"/>
      <c r="N6" s="30"/>
    </row>
    <row r="7" spans="1:14" ht="20.25" customHeight="1">
      <c r="A7" s="49" t="s">
        <v>103</v>
      </c>
      <c r="B7" s="72" t="s">
        <v>13</v>
      </c>
      <c r="C7" s="53" t="s">
        <v>106</v>
      </c>
      <c r="D7" s="68">
        <f t="shared" si="0"/>
        <v>113.1</v>
      </c>
      <c r="E7" s="41" t="s">
        <v>103</v>
      </c>
      <c r="F7" s="31">
        <v>79.5</v>
      </c>
      <c r="G7" s="41">
        <v>2</v>
      </c>
      <c r="H7" s="31">
        <v>33.6</v>
      </c>
      <c r="I7" s="22"/>
      <c r="J7" s="31"/>
      <c r="K7" s="22"/>
      <c r="L7" s="31"/>
      <c r="M7" s="22"/>
      <c r="N7" s="31"/>
    </row>
    <row r="8" spans="1:14" ht="20.25" customHeight="1">
      <c r="A8" s="56" t="s">
        <v>102</v>
      </c>
      <c r="B8" s="72" t="s">
        <v>14</v>
      </c>
      <c r="C8" s="53" t="s">
        <v>106</v>
      </c>
      <c r="D8" s="68">
        <f t="shared" si="0"/>
        <v>64.8</v>
      </c>
      <c r="E8" s="41" t="s">
        <v>102</v>
      </c>
      <c r="F8" s="31">
        <v>63.8</v>
      </c>
      <c r="G8" s="41">
        <v>5</v>
      </c>
      <c r="H8" s="31">
        <v>1</v>
      </c>
      <c r="I8" s="22"/>
      <c r="J8" s="31"/>
      <c r="K8" s="22"/>
      <c r="L8" s="31"/>
      <c r="M8" s="22"/>
      <c r="N8" s="31"/>
    </row>
    <row r="9" spans="1:14" ht="20.25" customHeight="1">
      <c r="A9" s="57" t="s">
        <v>99</v>
      </c>
      <c r="B9" s="72" t="s">
        <v>158</v>
      </c>
      <c r="C9" s="53" t="s">
        <v>116</v>
      </c>
      <c r="D9" s="68">
        <f t="shared" si="0"/>
        <v>59.8</v>
      </c>
      <c r="E9" s="41" t="s">
        <v>96</v>
      </c>
      <c r="F9" s="31">
        <v>38.8</v>
      </c>
      <c r="G9" s="41">
        <v>3</v>
      </c>
      <c r="H9" s="31">
        <v>21</v>
      </c>
      <c r="I9" s="22"/>
      <c r="J9" s="31"/>
      <c r="K9" s="22"/>
      <c r="L9" s="31"/>
      <c r="M9" s="22"/>
      <c r="N9" s="31"/>
    </row>
    <row r="10" spans="1:14" ht="20.25" customHeight="1">
      <c r="A10" s="57" t="s">
        <v>96</v>
      </c>
      <c r="B10" s="72" t="s">
        <v>15</v>
      </c>
      <c r="C10" s="53" t="s">
        <v>16</v>
      </c>
      <c r="D10" s="68">
        <f t="shared" si="0"/>
        <v>50.5</v>
      </c>
      <c r="E10" s="41" t="s">
        <v>99</v>
      </c>
      <c r="F10" s="31">
        <v>50.5</v>
      </c>
      <c r="G10" s="41"/>
      <c r="H10" s="31"/>
      <c r="I10" s="22"/>
      <c r="J10" s="31"/>
      <c r="K10" s="22"/>
      <c r="L10" s="31"/>
      <c r="M10" s="22"/>
      <c r="N10" s="31"/>
    </row>
    <row r="11" spans="1:14" ht="20.25" customHeight="1">
      <c r="A11" s="57" t="s">
        <v>97</v>
      </c>
      <c r="B11" s="72" t="s">
        <v>17</v>
      </c>
      <c r="C11" s="53" t="s">
        <v>20</v>
      </c>
      <c r="D11" s="68">
        <f t="shared" si="0"/>
        <v>38.7</v>
      </c>
      <c r="E11" s="41" t="s">
        <v>97</v>
      </c>
      <c r="F11" s="31">
        <v>28.3</v>
      </c>
      <c r="G11" s="41">
        <v>4</v>
      </c>
      <c r="H11" s="31">
        <v>10.4</v>
      </c>
      <c r="I11" s="22"/>
      <c r="J11" s="31"/>
      <c r="K11" s="22"/>
      <c r="L11" s="31"/>
      <c r="M11" s="22"/>
      <c r="N11" s="31"/>
    </row>
    <row r="12" spans="1:14" ht="20.25" customHeight="1">
      <c r="A12" s="57" t="s">
        <v>100</v>
      </c>
      <c r="B12" s="72" t="s">
        <v>18</v>
      </c>
      <c r="C12" s="53" t="s">
        <v>116</v>
      </c>
      <c r="D12" s="68">
        <f t="shared" si="0"/>
        <v>18.5</v>
      </c>
      <c r="E12" s="41" t="s">
        <v>100</v>
      </c>
      <c r="F12" s="31">
        <v>18.5</v>
      </c>
      <c r="G12" s="41"/>
      <c r="H12" s="31"/>
      <c r="I12" s="22"/>
      <c r="J12" s="31"/>
      <c r="K12" s="22"/>
      <c r="L12" s="31"/>
      <c r="M12" s="22"/>
      <c r="N12" s="31"/>
    </row>
    <row r="13" spans="1:14" ht="20.25" customHeight="1">
      <c r="A13" s="57" t="s">
        <v>101</v>
      </c>
      <c r="B13" s="72" t="s">
        <v>150</v>
      </c>
      <c r="C13" s="53" t="s">
        <v>115</v>
      </c>
      <c r="D13" s="68">
        <f t="shared" si="0"/>
        <v>9.5</v>
      </c>
      <c r="E13" s="41" t="s">
        <v>101</v>
      </c>
      <c r="F13" s="31">
        <v>9.5</v>
      </c>
      <c r="G13" s="41"/>
      <c r="H13" s="31"/>
      <c r="I13" s="22"/>
      <c r="J13" s="31"/>
      <c r="K13" s="22"/>
      <c r="L13" s="31"/>
      <c r="M13" s="22"/>
      <c r="N13" s="31"/>
    </row>
    <row r="14" spans="1:14" ht="20.25" customHeight="1" thickBot="1">
      <c r="A14" s="58" t="s">
        <v>98</v>
      </c>
      <c r="B14" s="73" t="s">
        <v>19</v>
      </c>
      <c r="C14" s="54" t="s">
        <v>106</v>
      </c>
      <c r="D14" s="69">
        <f t="shared" si="0"/>
        <v>1</v>
      </c>
      <c r="E14" s="42" t="s">
        <v>98</v>
      </c>
      <c r="F14" s="32">
        <v>1</v>
      </c>
      <c r="G14" s="42"/>
      <c r="H14" s="32"/>
      <c r="I14" s="23"/>
      <c r="J14" s="32"/>
      <c r="K14" s="23"/>
      <c r="L14" s="32"/>
      <c r="M14" s="23"/>
      <c r="N14" s="32"/>
    </row>
    <row r="16" ht="12.75">
      <c r="B16" s="75" t="s">
        <v>175</v>
      </c>
    </row>
  </sheetData>
  <sheetProtection/>
  <mergeCells count="13">
    <mergeCell ref="A2:A4"/>
    <mergeCell ref="E2:F3"/>
    <mergeCell ref="I2:J3"/>
    <mergeCell ref="D2:D3"/>
    <mergeCell ref="B2:C4"/>
    <mergeCell ref="G2:H3"/>
    <mergeCell ref="M2:N3"/>
    <mergeCell ref="M5:N5"/>
    <mergeCell ref="E5:F5"/>
    <mergeCell ref="I5:J5"/>
    <mergeCell ref="K2:L3"/>
    <mergeCell ref="K5:L5"/>
    <mergeCell ref="G5:H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90" zoomScaleNormal="90" zoomScalePageLayoutView="0" workbookViewId="0" topLeftCell="A1">
      <selection activeCell="A1" sqref="A1"/>
    </sheetView>
  </sheetViews>
  <sheetFormatPr defaultColWidth="8.75390625" defaultRowHeight="12.75"/>
  <cols>
    <col min="1" max="1" width="8.00390625" style="0" customWidth="1"/>
    <col min="2" max="2" width="24.125" style="0" bestFit="1" customWidth="1"/>
    <col min="3" max="3" width="15.00390625" style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179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103" t="s">
        <v>110</v>
      </c>
      <c r="B2" s="110" t="s">
        <v>114</v>
      </c>
      <c r="C2" s="111"/>
      <c r="D2" s="108" t="s">
        <v>107</v>
      </c>
      <c r="E2" s="106" t="s">
        <v>177</v>
      </c>
      <c r="F2" s="96"/>
      <c r="G2" s="95" t="s">
        <v>105</v>
      </c>
      <c r="H2" s="116"/>
      <c r="I2" s="106" t="s">
        <v>119</v>
      </c>
      <c r="J2" s="96"/>
      <c r="K2" s="95" t="s">
        <v>178</v>
      </c>
      <c r="L2" s="96"/>
      <c r="M2" s="95" t="s">
        <v>176</v>
      </c>
      <c r="N2" s="96"/>
    </row>
    <row r="3" spans="1:14" ht="22.5" customHeight="1">
      <c r="A3" s="104"/>
      <c r="B3" s="112"/>
      <c r="C3" s="113"/>
      <c r="D3" s="109"/>
      <c r="E3" s="107"/>
      <c r="F3" s="98"/>
      <c r="G3" s="97"/>
      <c r="H3" s="117"/>
      <c r="I3" s="107"/>
      <c r="J3" s="98"/>
      <c r="K3" s="97"/>
      <c r="L3" s="98"/>
      <c r="M3" s="97"/>
      <c r="N3" s="98"/>
    </row>
    <row r="4" spans="1:14" ht="29.25" customHeight="1" thickBot="1">
      <c r="A4" s="105"/>
      <c r="B4" s="114"/>
      <c r="C4" s="115"/>
      <c r="D4" s="19" t="s">
        <v>93</v>
      </c>
      <c r="E4" s="9" t="s">
        <v>94</v>
      </c>
      <c r="F4" s="10" t="s">
        <v>95</v>
      </c>
      <c r="G4" s="11" t="s">
        <v>94</v>
      </c>
      <c r="H4" s="12" t="s">
        <v>95</v>
      </c>
      <c r="I4" s="9" t="s">
        <v>94</v>
      </c>
      <c r="J4" s="10" t="s">
        <v>95</v>
      </c>
      <c r="K4" s="11" t="s">
        <v>94</v>
      </c>
      <c r="L4" s="10" t="s">
        <v>95</v>
      </c>
      <c r="M4" s="11" t="s">
        <v>94</v>
      </c>
      <c r="N4" s="10" t="s">
        <v>95</v>
      </c>
    </row>
    <row r="5" spans="1:14" s="3" customFormat="1" ht="27" customHeight="1" thickBot="1">
      <c r="A5" s="13" t="s">
        <v>90</v>
      </c>
      <c r="B5" s="70" t="s">
        <v>111</v>
      </c>
      <c r="C5" s="71" t="s">
        <v>92</v>
      </c>
      <c r="D5" s="29" t="s">
        <v>90</v>
      </c>
      <c r="E5" s="101" t="s">
        <v>189</v>
      </c>
      <c r="F5" s="100"/>
      <c r="G5" s="101" t="s">
        <v>81</v>
      </c>
      <c r="H5" s="100"/>
      <c r="I5" s="101" t="s">
        <v>90</v>
      </c>
      <c r="J5" s="100"/>
      <c r="K5" s="101" t="s">
        <v>90</v>
      </c>
      <c r="L5" s="100"/>
      <c r="M5" s="101" t="s">
        <v>90</v>
      </c>
      <c r="N5" s="100"/>
    </row>
    <row r="6" spans="1:14" ht="20.25" customHeight="1">
      <c r="A6" s="76">
        <v>1</v>
      </c>
      <c r="B6" s="51" t="s">
        <v>124</v>
      </c>
      <c r="C6" s="52" t="s">
        <v>106</v>
      </c>
      <c r="D6" s="67">
        <f aca="true" t="shared" si="0" ref="D6:D14">SUM(F6,H6,J6,L6,N6)</f>
        <v>150</v>
      </c>
      <c r="E6" s="40" t="s">
        <v>108</v>
      </c>
      <c r="F6" s="30">
        <v>100</v>
      </c>
      <c r="G6" s="40">
        <v>1</v>
      </c>
      <c r="H6" s="30">
        <v>50</v>
      </c>
      <c r="I6" s="21"/>
      <c r="J6" s="30"/>
      <c r="K6" s="21"/>
      <c r="L6" s="30"/>
      <c r="M6" s="21"/>
      <c r="N6" s="30"/>
    </row>
    <row r="7" spans="1:14" ht="20.25" customHeight="1">
      <c r="A7" s="77">
        <v>2</v>
      </c>
      <c r="B7" s="72" t="s">
        <v>21</v>
      </c>
      <c r="C7" s="53" t="s">
        <v>106</v>
      </c>
      <c r="D7" s="68">
        <f t="shared" si="0"/>
        <v>113.1</v>
      </c>
      <c r="E7" s="41" t="s">
        <v>103</v>
      </c>
      <c r="F7" s="31">
        <v>79.5</v>
      </c>
      <c r="G7" s="41">
        <v>2</v>
      </c>
      <c r="H7" s="31">
        <v>33.6</v>
      </c>
      <c r="I7" s="22"/>
      <c r="J7" s="31"/>
      <c r="K7" s="22"/>
      <c r="L7" s="31"/>
      <c r="M7" s="22"/>
      <c r="N7" s="31"/>
    </row>
    <row r="8" spans="1:14" ht="20.25" customHeight="1">
      <c r="A8" s="78">
        <v>3</v>
      </c>
      <c r="B8" s="72" t="s">
        <v>22</v>
      </c>
      <c r="C8" s="53" t="s">
        <v>106</v>
      </c>
      <c r="D8" s="68">
        <f t="shared" si="0"/>
        <v>64.8</v>
      </c>
      <c r="E8" s="41" t="s">
        <v>102</v>
      </c>
      <c r="F8" s="31">
        <v>63.8</v>
      </c>
      <c r="G8" s="41">
        <v>5</v>
      </c>
      <c r="H8" s="31">
        <v>1</v>
      </c>
      <c r="I8" s="22"/>
      <c r="J8" s="31"/>
      <c r="K8" s="22"/>
      <c r="L8" s="31"/>
      <c r="M8" s="22"/>
      <c r="N8" s="31"/>
    </row>
    <row r="9" spans="1:14" ht="20.25" customHeight="1">
      <c r="A9" s="79">
        <v>4</v>
      </c>
      <c r="B9" s="72" t="s">
        <v>160</v>
      </c>
      <c r="C9" s="53" t="s">
        <v>116</v>
      </c>
      <c r="D9" s="68">
        <f t="shared" si="0"/>
        <v>59.8</v>
      </c>
      <c r="E9" s="41" t="s">
        <v>96</v>
      </c>
      <c r="F9" s="31">
        <v>38.8</v>
      </c>
      <c r="G9" s="41">
        <v>3</v>
      </c>
      <c r="H9" s="31">
        <v>21</v>
      </c>
      <c r="I9" s="22"/>
      <c r="J9" s="31"/>
      <c r="K9" s="22"/>
      <c r="L9" s="31"/>
      <c r="M9" s="22"/>
      <c r="N9" s="31"/>
    </row>
    <row r="10" spans="1:14" ht="20.25" customHeight="1">
      <c r="A10" s="79">
        <v>5</v>
      </c>
      <c r="B10" s="72" t="s">
        <v>23</v>
      </c>
      <c r="C10" s="53" t="s">
        <v>16</v>
      </c>
      <c r="D10" s="68">
        <f t="shared" si="0"/>
        <v>50.5</v>
      </c>
      <c r="E10" s="41" t="s">
        <v>99</v>
      </c>
      <c r="F10" s="31">
        <v>50.5</v>
      </c>
      <c r="G10" s="41"/>
      <c r="H10" s="31"/>
      <c r="I10" s="22"/>
      <c r="J10" s="31"/>
      <c r="K10" s="22"/>
      <c r="L10" s="31"/>
      <c r="M10" s="22"/>
      <c r="N10" s="31"/>
    </row>
    <row r="11" spans="1:14" ht="20.25" customHeight="1">
      <c r="A11" s="79">
        <v>6</v>
      </c>
      <c r="B11" s="72" t="s">
        <v>24</v>
      </c>
      <c r="C11" s="53" t="s">
        <v>116</v>
      </c>
      <c r="D11" s="68">
        <f t="shared" si="0"/>
        <v>38.7</v>
      </c>
      <c r="E11" s="41" t="s">
        <v>97</v>
      </c>
      <c r="F11" s="31">
        <v>28.3</v>
      </c>
      <c r="G11" s="41">
        <v>4</v>
      </c>
      <c r="H11" s="31">
        <v>10.4</v>
      </c>
      <c r="I11" s="22"/>
      <c r="J11" s="31"/>
      <c r="K11" s="22"/>
      <c r="L11" s="31"/>
      <c r="M11" s="22"/>
      <c r="N11" s="31"/>
    </row>
    <row r="12" spans="1:14" ht="20.25" customHeight="1">
      <c r="A12" s="79">
        <v>7</v>
      </c>
      <c r="B12" s="72" t="s">
        <v>25</v>
      </c>
      <c r="C12" s="53" t="s">
        <v>27</v>
      </c>
      <c r="D12" s="68">
        <f t="shared" si="0"/>
        <v>18.5</v>
      </c>
      <c r="E12" s="41" t="s">
        <v>100</v>
      </c>
      <c r="F12" s="31">
        <v>18.5</v>
      </c>
      <c r="G12" s="41"/>
      <c r="H12" s="31"/>
      <c r="I12" s="22"/>
      <c r="J12" s="31"/>
      <c r="K12" s="22"/>
      <c r="L12" s="31"/>
      <c r="M12" s="22"/>
      <c r="N12" s="31"/>
    </row>
    <row r="13" spans="1:14" ht="20.25" customHeight="1">
      <c r="A13" s="79">
        <v>8</v>
      </c>
      <c r="B13" s="72" t="s">
        <v>151</v>
      </c>
      <c r="C13" s="53" t="s">
        <v>115</v>
      </c>
      <c r="D13" s="68">
        <f t="shared" si="0"/>
        <v>9.5</v>
      </c>
      <c r="E13" s="41" t="s">
        <v>101</v>
      </c>
      <c r="F13" s="31">
        <v>9.5</v>
      </c>
      <c r="G13" s="41"/>
      <c r="H13" s="31"/>
      <c r="I13" s="22"/>
      <c r="J13" s="31"/>
      <c r="K13" s="22"/>
      <c r="L13" s="31"/>
      <c r="M13" s="22"/>
      <c r="N13" s="31"/>
    </row>
    <row r="14" spans="1:14" ht="20.25" customHeight="1" thickBot="1">
      <c r="A14" s="80">
        <v>9</v>
      </c>
      <c r="B14" s="73" t="s">
        <v>26</v>
      </c>
      <c r="C14" s="54" t="s">
        <v>106</v>
      </c>
      <c r="D14" s="69">
        <f t="shared" si="0"/>
        <v>1</v>
      </c>
      <c r="E14" s="42" t="s">
        <v>98</v>
      </c>
      <c r="F14" s="32">
        <v>1</v>
      </c>
      <c r="G14" s="42"/>
      <c r="H14" s="32"/>
      <c r="I14" s="23"/>
      <c r="J14" s="32"/>
      <c r="K14" s="23"/>
      <c r="L14" s="32"/>
      <c r="M14" s="23"/>
      <c r="N14" s="32"/>
    </row>
    <row r="16" ht="12.75">
      <c r="B16" s="75" t="s">
        <v>175</v>
      </c>
    </row>
    <row r="17" ht="12.75">
      <c r="B17" s="75"/>
    </row>
  </sheetData>
  <sheetProtection/>
  <mergeCells count="13">
    <mergeCell ref="M2:N3"/>
    <mergeCell ref="M5:N5"/>
    <mergeCell ref="E5:F5"/>
    <mergeCell ref="I5:J5"/>
    <mergeCell ref="K2:L3"/>
    <mergeCell ref="K5:L5"/>
    <mergeCell ref="G5:H5"/>
    <mergeCell ref="A2:A4"/>
    <mergeCell ref="E2:F3"/>
    <mergeCell ref="I2:J3"/>
    <mergeCell ref="D2:D3"/>
    <mergeCell ref="B2:C4"/>
    <mergeCell ref="G2:H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90" zoomScaleNormal="90" zoomScalePageLayoutView="0" workbookViewId="0" topLeftCell="A1">
      <selection activeCell="A1" sqref="A1"/>
    </sheetView>
  </sheetViews>
  <sheetFormatPr defaultColWidth="8.75390625" defaultRowHeight="12.75"/>
  <cols>
    <col min="1" max="1" width="8.00390625" style="0" customWidth="1"/>
    <col min="2" max="2" width="24.125" style="0" bestFit="1" customWidth="1"/>
    <col min="3" max="3" width="15.625" style="1" bestFit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179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103" t="s">
        <v>110</v>
      </c>
      <c r="B2" s="110" t="s">
        <v>113</v>
      </c>
      <c r="C2" s="111"/>
      <c r="D2" s="108" t="s">
        <v>107</v>
      </c>
      <c r="E2" s="106" t="s">
        <v>177</v>
      </c>
      <c r="F2" s="96"/>
      <c r="G2" s="95" t="s">
        <v>105</v>
      </c>
      <c r="H2" s="116"/>
      <c r="I2" s="106" t="s">
        <v>119</v>
      </c>
      <c r="J2" s="96"/>
      <c r="K2" s="95" t="s">
        <v>178</v>
      </c>
      <c r="L2" s="96"/>
      <c r="M2" s="95" t="s">
        <v>176</v>
      </c>
      <c r="N2" s="96"/>
    </row>
    <row r="3" spans="1:14" ht="22.5" customHeight="1">
      <c r="A3" s="104"/>
      <c r="B3" s="112"/>
      <c r="C3" s="113"/>
      <c r="D3" s="109"/>
      <c r="E3" s="107"/>
      <c r="F3" s="98"/>
      <c r="G3" s="97"/>
      <c r="H3" s="117"/>
      <c r="I3" s="107"/>
      <c r="J3" s="98"/>
      <c r="K3" s="97"/>
      <c r="L3" s="98"/>
      <c r="M3" s="97"/>
      <c r="N3" s="98"/>
    </row>
    <row r="4" spans="1:14" ht="29.25" customHeight="1" thickBot="1">
      <c r="A4" s="105"/>
      <c r="B4" s="114"/>
      <c r="C4" s="115"/>
      <c r="D4" s="19" t="s">
        <v>93</v>
      </c>
      <c r="E4" s="9" t="s">
        <v>94</v>
      </c>
      <c r="F4" s="10" t="s">
        <v>95</v>
      </c>
      <c r="G4" s="11" t="s">
        <v>94</v>
      </c>
      <c r="H4" s="12" t="s">
        <v>95</v>
      </c>
      <c r="I4" s="9" t="s">
        <v>94</v>
      </c>
      <c r="J4" s="10" t="s">
        <v>95</v>
      </c>
      <c r="K4" s="11" t="s">
        <v>94</v>
      </c>
      <c r="L4" s="10" t="s">
        <v>95</v>
      </c>
      <c r="M4" s="11" t="s">
        <v>94</v>
      </c>
      <c r="N4" s="10" t="s">
        <v>95</v>
      </c>
    </row>
    <row r="5" spans="1:14" s="3" customFormat="1" ht="27" customHeight="1" thickBot="1">
      <c r="A5" s="13" t="s">
        <v>91</v>
      </c>
      <c r="B5" s="14" t="s">
        <v>111</v>
      </c>
      <c r="C5" s="15" t="s">
        <v>92</v>
      </c>
      <c r="D5" s="29" t="s">
        <v>91</v>
      </c>
      <c r="E5" s="101" t="s">
        <v>190</v>
      </c>
      <c r="F5" s="100"/>
      <c r="G5" s="101" t="s">
        <v>82</v>
      </c>
      <c r="H5" s="100"/>
      <c r="I5" s="101" t="s">
        <v>91</v>
      </c>
      <c r="J5" s="100"/>
      <c r="K5" s="101" t="s">
        <v>91</v>
      </c>
      <c r="L5" s="100"/>
      <c r="M5" s="101" t="s">
        <v>91</v>
      </c>
      <c r="N5" s="100"/>
    </row>
    <row r="6" spans="1:14" ht="20.25" customHeight="1">
      <c r="A6" s="6" t="s">
        <v>108</v>
      </c>
      <c r="B6" s="24" t="s">
        <v>28</v>
      </c>
      <c r="C6" s="52" t="s">
        <v>106</v>
      </c>
      <c r="D6" s="85">
        <f aca="true" t="shared" si="0" ref="D6:D15">SUM(F6,H6,J6,L6,N6)</f>
        <v>151.2</v>
      </c>
      <c r="E6" s="33">
        <v>2</v>
      </c>
      <c r="F6" s="82">
        <v>79.5</v>
      </c>
      <c r="G6" s="33">
        <v>2</v>
      </c>
      <c r="H6" s="82">
        <v>71.7</v>
      </c>
      <c r="I6" s="21"/>
      <c r="J6" s="82"/>
      <c r="K6" s="21"/>
      <c r="L6" s="82"/>
      <c r="M6" s="21"/>
      <c r="N6" s="82"/>
    </row>
    <row r="7" spans="1:14" ht="20.25" customHeight="1">
      <c r="A7" s="5" t="s">
        <v>103</v>
      </c>
      <c r="B7" s="7" t="s">
        <v>127</v>
      </c>
      <c r="C7" s="53" t="s">
        <v>106</v>
      </c>
      <c r="D7" s="86">
        <f t="shared" si="0"/>
        <v>101</v>
      </c>
      <c r="E7" s="34">
        <v>1</v>
      </c>
      <c r="F7" s="83">
        <v>100</v>
      </c>
      <c r="G7" s="34">
        <v>6</v>
      </c>
      <c r="H7" s="83">
        <v>1</v>
      </c>
      <c r="I7" s="22"/>
      <c r="J7" s="83"/>
      <c r="K7" s="22"/>
      <c r="L7" s="83"/>
      <c r="M7" s="22"/>
      <c r="N7" s="83"/>
    </row>
    <row r="8" spans="1:14" ht="20.25" customHeight="1">
      <c r="A8" s="4" t="s">
        <v>102</v>
      </c>
      <c r="B8" s="7" t="s">
        <v>77</v>
      </c>
      <c r="C8" s="53" t="s">
        <v>88</v>
      </c>
      <c r="D8" s="86">
        <f t="shared" si="0"/>
        <v>100</v>
      </c>
      <c r="E8" s="22"/>
      <c r="F8" s="83"/>
      <c r="G8" s="22">
        <v>1</v>
      </c>
      <c r="H8" s="83">
        <v>100</v>
      </c>
      <c r="I8" s="22"/>
      <c r="J8" s="83"/>
      <c r="K8" s="22"/>
      <c r="L8" s="83"/>
      <c r="M8" s="22"/>
      <c r="N8" s="83"/>
    </row>
    <row r="9" spans="1:14" ht="20.25" customHeight="1">
      <c r="A9" s="2" t="s">
        <v>99</v>
      </c>
      <c r="B9" s="7" t="s">
        <v>125</v>
      </c>
      <c r="C9" s="53" t="s">
        <v>115</v>
      </c>
      <c r="D9" s="86">
        <f t="shared" si="0"/>
        <v>88.8</v>
      </c>
      <c r="E9" s="34">
        <v>5</v>
      </c>
      <c r="F9" s="83">
        <v>38.8</v>
      </c>
      <c r="G9" s="34">
        <v>3</v>
      </c>
      <c r="H9" s="83">
        <v>50</v>
      </c>
      <c r="I9" s="22"/>
      <c r="J9" s="83"/>
      <c r="K9" s="22"/>
      <c r="L9" s="83"/>
      <c r="M9" s="22"/>
      <c r="N9" s="83"/>
    </row>
    <row r="10" spans="1:14" ht="20.25" customHeight="1">
      <c r="A10" s="2" t="s">
        <v>96</v>
      </c>
      <c r="B10" s="7" t="s">
        <v>29</v>
      </c>
      <c r="C10" s="53" t="s">
        <v>106</v>
      </c>
      <c r="D10" s="86">
        <f t="shared" si="0"/>
        <v>82.2</v>
      </c>
      <c r="E10" s="34">
        <v>4</v>
      </c>
      <c r="F10" s="83">
        <v>50.5</v>
      </c>
      <c r="G10" s="34">
        <v>4</v>
      </c>
      <c r="H10" s="83">
        <v>31.7</v>
      </c>
      <c r="I10" s="22"/>
      <c r="J10" s="83"/>
      <c r="K10" s="22"/>
      <c r="L10" s="83"/>
      <c r="M10" s="22"/>
      <c r="N10" s="83"/>
    </row>
    <row r="11" spans="1:14" ht="20.25" customHeight="1">
      <c r="A11" s="2" t="s">
        <v>97</v>
      </c>
      <c r="B11" s="7" t="s">
        <v>126</v>
      </c>
      <c r="C11" s="53" t="s">
        <v>115</v>
      </c>
      <c r="D11" s="86">
        <f t="shared" si="0"/>
        <v>79.39999999999999</v>
      </c>
      <c r="E11" s="34">
        <v>3</v>
      </c>
      <c r="F11" s="83">
        <v>63.8</v>
      </c>
      <c r="G11" s="34">
        <v>5</v>
      </c>
      <c r="H11" s="83">
        <v>15.6</v>
      </c>
      <c r="I11" s="22"/>
      <c r="J11" s="83"/>
      <c r="K11" s="22"/>
      <c r="L11" s="83"/>
      <c r="M11" s="22"/>
      <c r="N11" s="83"/>
    </row>
    <row r="12" spans="1:14" ht="20.25" customHeight="1">
      <c r="A12" s="2" t="s">
        <v>100</v>
      </c>
      <c r="B12" s="7" t="s">
        <v>30</v>
      </c>
      <c r="C12" s="53" t="s">
        <v>106</v>
      </c>
      <c r="D12" s="86">
        <f t="shared" si="0"/>
        <v>28.3</v>
      </c>
      <c r="E12" s="34">
        <v>6</v>
      </c>
      <c r="F12" s="83">
        <v>28.3</v>
      </c>
      <c r="G12" s="34"/>
      <c r="H12" s="83"/>
      <c r="I12" s="22"/>
      <c r="J12" s="83"/>
      <c r="K12" s="22"/>
      <c r="L12" s="83"/>
      <c r="M12" s="22"/>
      <c r="N12" s="83"/>
    </row>
    <row r="13" spans="1:14" ht="20.25" customHeight="1">
      <c r="A13" s="2" t="s">
        <v>101</v>
      </c>
      <c r="B13" s="7" t="s">
        <v>31</v>
      </c>
      <c r="C13" s="53" t="s">
        <v>116</v>
      </c>
      <c r="D13" s="86">
        <f t="shared" si="0"/>
        <v>18.5</v>
      </c>
      <c r="E13" s="34">
        <v>7</v>
      </c>
      <c r="F13" s="83">
        <v>18.5</v>
      </c>
      <c r="G13" s="34"/>
      <c r="H13" s="83"/>
      <c r="I13" s="22"/>
      <c r="J13" s="83"/>
      <c r="K13" s="22"/>
      <c r="L13" s="83"/>
      <c r="M13" s="22"/>
      <c r="N13" s="83"/>
    </row>
    <row r="14" spans="1:14" ht="20.25" customHeight="1">
      <c r="A14" s="2" t="s">
        <v>78</v>
      </c>
      <c r="B14" s="7" t="s">
        <v>168</v>
      </c>
      <c r="C14" s="53" t="s">
        <v>106</v>
      </c>
      <c r="D14" s="86">
        <f t="shared" si="0"/>
        <v>5.25</v>
      </c>
      <c r="E14" s="22" t="s">
        <v>39</v>
      </c>
      <c r="F14" s="83">
        <v>5.25</v>
      </c>
      <c r="G14" s="22"/>
      <c r="H14" s="83"/>
      <c r="I14" s="22"/>
      <c r="J14" s="83"/>
      <c r="K14" s="22"/>
      <c r="L14" s="83"/>
      <c r="M14" s="22"/>
      <c r="N14" s="83"/>
    </row>
    <row r="15" spans="1:14" ht="20.25" customHeight="1" thickBot="1">
      <c r="A15" s="44" t="s">
        <v>78</v>
      </c>
      <c r="B15" s="8" t="s">
        <v>32</v>
      </c>
      <c r="C15" s="54" t="s">
        <v>33</v>
      </c>
      <c r="D15" s="87">
        <f t="shared" si="0"/>
        <v>5.25</v>
      </c>
      <c r="E15" s="23" t="s">
        <v>39</v>
      </c>
      <c r="F15" s="84">
        <v>5.25</v>
      </c>
      <c r="G15" s="23"/>
      <c r="H15" s="84"/>
      <c r="I15" s="23"/>
      <c r="J15" s="84"/>
      <c r="K15" s="23"/>
      <c r="L15" s="84"/>
      <c r="M15" s="23"/>
      <c r="N15" s="84"/>
    </row>
    <row r="17" ht="12.75">
      <c r="B17" s="75" t="s">
        <v>175</v>
      </c>
    </row>
  </sheetData>
  <sheetProtection/>
  <mergeCells count="13">
    <mergeCell ref="M2:N3"/>
    <mergeCell ref="M5:N5"/>
    <mergeCell ref="E5:F5"/>
    <mergeCell ref="I5:J5"/>
    <mergeCell ref="K2:L3"/>
    <mergeCell ref="K5:L5"/>
    <mergeCell ref="G5:H5"/>
    <mergeCell ref="A2:A4"/>
    <mergeCell ref="E2:F3"/>
    <mergeCell ref="I2:J3"/>
    <mergeCell ref="D2:D3"/>
    <mergeCell ref="B2:C4"/>
    <mergeCell ref="G2:H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zoomScale="90" zoomScaleNormal="90" zoomScalePageLayoutView="0" workbookViewId="0" topLeftCell="A1">
      <selection activeCell="A1" sqref="A1"/>
    </sheetView>
  </sheetViews>
  <sheetFormatPr defaultColWidth="8.75390625" defaultRowHeight="12.75"/>
  <cols>
    <col min="1" max="1" width="8.00390625" style="0" customWidth="1"/>
    <col min="2" max="2" width="24.125" style="0" bestFit="1" customWidth="1"/>
    <col min="3" max="3" width="15.625" style="1" bestFit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179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103" t="s">
        <v>110</v>
      </c>
      <c r="B2" s="110" t="s">
        <v>114</v>
      </c>
      <c r="C2" s="111"/>
      <c r="D2" s="108" t="s">
        <v>107</v>
      </c>
      <c r="E2" s="106" t="s">
        <v>177</v>
      </c>
      <c r="F2" s="96"/>
      <c r="G2" s="95" t="s">
        <v>105</v>
      </c>
      <c r="H2" s="116"/>
      <c r="I2" s="106" t="s">
        <v>119</v>
      </c>
      <c r="J2" s="96"/>
      <c r="K2" s="95" t="s">
        <v>178</v>
      </c>
      <c r="L2" s="96"/>
      <c r="M2" s="95" t="s">
        <v>176</v>
      </c>
      <c r="N2" s="96"/>
    </row>
    <row r="3" spans="1:14" ht="22.5" customHeight="1">
      <c r="A3" s="104"/>
      <c r="B3" s="112"/>
      <c r="C3" s="113"/>
      <c r="D3" s="109"/>
      <c r="E3" s="107"/>
      <c r="F3" s="98"/>
      <c r="G3" s="97"/>
      <c r="H3" s="117"/>
      <c r="I3" s="107"/>
      <c r="J3" s="98"/>
      <c r="K3" s="97"/>
      <c r="L3" s="98"/>
      <c r="M3" s="97"/>
      <c r="N3" s="98"/>
    </row>
    <row r="4" spans="1:14" ht="29.25" customHeight="1" thickBot="1">
      <c r="A4" s="105"/>
      <c r="B4" s="114"/>
      <c r="C4" s="115"/>
      <c r="D4" s="19" t="s">
        <v>93</v>
      </c>
      <c r="E4" s="9" t="s">
        <v>94</v>
      </c>
      <c r="F4" s="10" t="s">
        <v>95</v>
      </c>
      <c r="G4" s="11" t="s">
        <v>94</v>
      </c>
      <c r="H4" s="12" t="s">
        <v>95</v>
      </c>
      <c r="I4" s="9" t="s">
        <v>94</v>
      </c>
      <c r="J4" s="10" t="s">
        <v>95</v>
      </c>
      <c r="K4" s="11" t="s">
        <v>94</v>
      </c>
      <c r="L4" s="10" t="s">
        <v>95</v>
      </c>
      <c r="M4" s="11" t="s">
        <v>94</v>
      </c>
      <c r="N4" s="10" t="s">
        <v>95</v>
      </c>
    </row>
    <row r="5" spans="1:14" s="3" customFormat="1" ht="27" customHeight="1" thickBot="1">
      <c r="A5" s="13" t="s">
        <v>91</v>
      </c>
      <c r="B5" s="14" t="s">
        <v>111</v>
      </c>
      <c r="C5" s="15" t="s">
        <v>92</v>
      </c>
      <c r="D5" s="29" t="s">
        <v>91</v>
      </c>
      <c r="E5" s="101" t="s">
        <v>190</v>
      </c>
      <c r="F5" s="100"/>
      <c r="G5" s="101" t="s">
        <v>82</v>
      </c>
      <c r="H5" s="100"/>
      <c r="I5" s="101" t="s">
        <v>91</v>
      </c>
      <c r="J5" s="100"/>
      <c r="K5" s="101" t="s">
        <v>91</v>
      </c>
      <c r="L5" s="100"/>
      <c r="M5" s="101" t="s">
        <v>91</v>
      </c>
      <c r="N5" s="100"/>
    </row>
    <row r="6" spans="1:14" ht="20.25" customHeight="1">
      <c r="A6" s="6" t="s">
        <v>108</v>
      </c>
      <c r="B6" s="24" t="s">
        <v>167</v>
      </c>
      <c r="C6" s="52" t="s">
        <v>106</v>
      </c>
      <c r="D6" s="85">
        <f aca="true" t="shared" si="0" ref="D6:D15">SUM(F6,H6,J6,L6,N6)</f>
        <v>151.2</v>
      </c>
      <c r="E6" s="33">
        <v>2</v>
      </c>
      <c r="F6" s="82">
        <v>79.5</v>
      </c>
      <c r="G6" s="33">
        <v>2</v>
      </c>
      <c r="H6" s="82">
        <v>71.7</v>
      </c>
      <c r="I6" s="21"/>
      <c r="J6" s="82"/>
      <c r="K6" s="21"/>
      <c r="L6" s="82"/>
      <c r="M6" s="21"/>
      <c r="N6" s="82"/>
    </row>
    <row r="7" spans="1:14" ht="20.25" customHeight="1">
      <c r="A7" s="5" t="s">
        <v>103</v>
      </c>
      <c r="B7" s="7" t="s">
        <v>130</v>
      </c>
      <c r="C7" s="53" t="s">
        <v>106</v>
      </c>
      <c r="D7" s="86">
        <f t="shared" si="0"/>
        <v>101</v>
      </c>
      <c r="E7" s="34">
        <v>1</v>
      </c>
      <c r="F7" s="83">
        <v>100</v>
      </c>
      <c r="G7" s="34">
        <v>6</v>
      </c>
      <c r="H7" s="83">
        <v>1</v>
      </c>
      <c r="I7" s="22"/>
      <c r="J7" s="83"/>
      <c r="K7" s="22"/>
      <c r="L7" s="83"/>
      <c r="M7" s="22"/>
      <c r="N7" s="83"/>
    </row>
    <row r="8" spans="1:14" ht="20.25" customHeight="1">
      <c r="A8" s="4" t="s">
        <v>102</v>
      </c>
      <c r="B8" s="7" t="s">
        <v>79</v>
      </c>
      <c r="C8" s="53" t="s">
        <v>89</v>
      </c>
      <c r="D8" s="86">
        <f t="shared" si="0"/>
        <v>100</v>
      </c>
      <c r="E8" s="22"/>
      <c r="F8" s="83"/>
      <c r="G8" s="22">
        <v>1</v>
      </c>
      <c r="H8" s="83">
        <v>100</v>
      </c>
      <c r="I8" s="22"/>
      <c r="J8" s="83"/>
      <c r="K8" s="22"/>
      <c r="L8" s="83"/>
      <c r="M8" s="22"/>
      <c r="N8" s="83"/>
    </row>
    <row r="9" spans="1:14" ht="20.25" customHeight="1">
      <c r="A9" s="2" t="s">
        <v>99</v>
      </c>
      <c r="B9" s="7" t="s">
        <v>128</v>
      </c>
      <c r="C9" s="53" t="s">
        <v>115</v>
      </c>
      <c r="D9" s="86">
        <f t="shared" si="0"/>
        <v>88.8</v>
      </c>
      <c r="E9" s="34">
        <v>5</v>
      </c>
      <c r="F9" s="83">
        <v>38.8</v>
      </c>
      <c r="G9" s="34">
        <v>3</v>
      </c>
      <c r="H9" s="83">
        <v>50</v>
      </c>
      <c r="I9" s="22"/>
      <c r="J9" s="83"/>
      <c r="K9" s="22"/>
      <c r="L9" s="83"/>
      <c r="M9" s="22"/>
      <c r="N9" s="83"/>
    </row>
    <row r="10" spans="1:14" ht="20.25" customHeight="1">
      <c r="A10" s="2" t="s">
        <v>96</v>
      </c>
      <c r="B10" s="7" t="s">
        <v>34</v>
      </c>
      <c r="C10" s="53" t="s">
        <v>106</v>
      </c>
      <c r="D10" s="86">
        <f t="shared" si="0"/>
        <v>82.2</v>
      </c>
      <c r="E10" s="34">
        <v>4</v>
      </c>
      <c r="F10" s="83">
        <v>50.5</v>
      </c>
      <c r="G10" s="34">
        <v>4</v>
      </c>
      <c r="H10" s="83">
        <v>31.7</v>
      </c>
      <c r="I10" s="22"/>
      <c r="J10" s="83"/>
      <c r="K10" s="22"/>
      <c r="L10" s="83"/>
      <c r="M10" s="22"/>
      <c r="N10" s="83"/>
    </row>
    <row r="11" spans="1:14" ht="20.25" customHeight="1">
      <c r="A11" s="2" t="s">
        <v>97</v>
      </c>
      <c r="B11" s="7" t="s">
        <v>129</v>
      </c>
      <c r="C11" s="53" t="s">
        <v>115</v>
      </c>
      <c r="D11" s="86">
        <f t="shared" si="0"/>
        <v>79.39999999999999</v>
      </c>
      <c r="E11" s="34">
        <v>3</v>
      </c>
      <c r="F11" s="83">
        <v>63.8</v>
      </c>
      <c r="G11" s="34">
        <v>5</v>
      </c>
      <c r="H11" s="83">
        <v>15.6</v>
      </c>
      <c r="I11" s="22"/>
      <c r="J11" s="83"/>
      <c r="K11" s="22"/>
      <c r="L11" s="83"/>
      <c r="M11" s="22"/>
      <c r="N11" s="83"/>
    </row>
    <row r="12" spans="1:14" ht="20.25" customHeight="1">
      <c r="A12" s="2" t="s">
        <v>100</v>
      </c>
      <c r="B12" s="7" t="s">
        <v>35</v>
      </c>
      <c r="C12" s="53" t="s">
        <v>106</v>
      </c>
      <c r="D12" s="86">
        <f t="shared" si="0"/>
        <v>28.3</v>
      </c>
      <c r="E12" s="34">
        <v>6</v>
      </c>
      <c r="F12" s="83">
        <v>28.3</v>
      </c>
      <c r="G12" s="34"/>
      <c r="H12" s="83"/>
      <c r="I12" s="22"/>
      <c r="J12" s="83"/>
      <c r="K12" s="22"/>
      <c r="L12" s="83"/>
      <c r="M12" s="22"/>
      <c r="N12" s="83"/>
    </row>
    <row r="13" spans="1:14" ht="20.25" customHeight="1">
      <c r="A13" s="2" t="s">
        <v>101</v>
      </c>
      <c r="B13" s="7" t="s">
        <v>36</v>
      </c>
      <c r="C13" s="53" t="s">
        <v>116</v>
      </c>
      <c r="D13" s="86">
        <f t="shared" si="0"/>
        <v>18.5</v>
      </c>
      <c r="E13" s="34">
        <v>7</v>
      </c>
      <c r="F13" s="83">
        <v>18.5</v>
      </c>
      <c r="G13" s="34"/>
      <c r="H13" s="83"/>
      <c r="I13" s="22"/>
      <c r="J13" s="83"/>
      <c r="K13" s="22"/>
      <c r="L13" s="83"/>
      <c r="M13" s="22"/>
      <c r="N13" s="83"/>
    </row>
    <row r="14" spans="1:14" ht="20.25" customHeight="1">
      <c r="A14" s="2" t="s">
        <v>78</v>
      </c>
      <c r="B14" s="7" t="s">
        <v>37</v>
      </c>
      <c r="C14" s="53" t="s">
        <v>33</v>
      </c>
      <c r="D14" s="86">
        <f t="shared" si="0"/>
        <v>5.25</v>
      </c>
      <c r="E14" s="22" t="s">
        <v>39</v>
      </c>
      <c r="F14" s="83">
        <v>5.25</v>
      </c>
      <c r="G14" s="22"/>
      <c r="H14" s="83"/>
      <c r="I14" s="22"/>
      <c r="J14" s="83"/>
      <c r="K14" s="22"/>
      <c r="L14" s="83"/>
      <c r="M14" s="22"/>
      <c r="N14" s="83"/>
    </row>
    <row r="15" spans="1:256" ht="20.25" customHeight="1" thickBot="1">
      <c r="A15" s="44" t="s">
        <v>78</v>
      </c>
      <c r="B15" s="8" t="s">
        <v>169</v>
      </c>
      <c r="C15" s="54" t="s">
        <v>106</v>
      </c>
      <c r="D15" s="87">
        <f t="shared" si="0"/>
        <v>5.25</v>
      </c>
      <c r="E15" s="23" t="s">
        <v>39</v>
      </c>
      <c r="F15" s="84">
        <v>5.25</v>
      </c>
      <c r="G15" s="23"/>
      <c r="H15" s="84"/>
      <c r="I15" s="23"/>
      <c r="J15" s="84"/>
      <c r="K15" s="23"/>
      <c r="L15" s="84"/>
      <c r="M15" s="23"/>
      <c r="N15" s="84"/>
      <c r="IV15" s="74"/>
    </row>
    <row r="17" ht="12.75">
      <c r="B17" s="75" t="s">
        <v>175</v>
      </c>
    </row>
  </sheetData>
  <sheetProtection/>
  <mergeCells count="13">
    <mergeCell ref="A2:A4"/>
    <mergeCell ref="E2:F3"/>
    <mergeCell ref="I2:J3"/>
    <mergeCell ref="D2:D3"/>
    <mergeCell ref="B2:C4"/>
    <mergeCell ref="G2:H3"/>
    <mergeCell ref="M2:N3"/>
    <mergeCell ref="M5:N5"/>
    <mergeCell ref="E5:F5"/>
    <mergeCell ref="I5:J5"/>
    <mergeCell ref="K2:L3"/>
    <mergeCell ref="K5:L5"/>
    <mergeCell ref="G5:H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="88" zoomScaleNormal="88" zoomScalePageLayoutView="0" workbookViewId="0" topLeftCell="A1">
      <selection activeCell="A1" sqref="A1"/>
    </sheetView>
  </sheetViews>
  <sheetFormatPr defaultColWidth="8.75390625" defaultRowHeight="12.75"/>
  <cols>
    <col min="1" max="1" width="8.00390625" style="0" customWidth="1"/>
    <col min="2" max="2" width="24.625" style="0" customWidth="1"/>
    <col min="3" max="3" width="11.625" style="1" customWidth="1"/>
    <col min="4" max="4" width="14.125" style="1" customWidth="1"/>
    <col min="5" max="5" width="7.75390625" style="0" customWidth="1"/>
    <col min="6" max="6" width="10.25390625" style="0" customWidth="1"/>
    <col min="7" max="8" width="7.375" style="0" customWidth="1"/>
    <col min="9" max="10" width="8.25390625" style="0" customWidth="1"/>
    <col min="11" max="11" width="7.625" style="0" customWidth="1"/>
    <col min="12" max="12" width="7.75390625" style="0" bestFit="1" customWidth="1"/>
    <col min="13" max="13" width="7.625" style="0" customWidth="1"/>
    <col min="14" max="14" width="7.75390625" style="0" bestFit="1" customWidth="1"/>
  </cols>
  <sheetData>
    <row r="1" spans="1:14" ht="24.75" customHeight="1" thickBot="1">
      <c r="A1" s="20" t="s">
        <v>179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103" t="s">
        <v>110</v>
      </c>
      <c r="B2" s="110" t="s">
        <v>120</v>
      </c>
      <c r="C2" s="111"/>
      <c r="D2" s="108" t="s">
        <v>107</v>
      </c>
      <c r="E2" s="106" t="s">
        <v>181</v>
      </c>
      <c r="F2" s="96"/>
      <c r="G2" s="106" t="s">
        <v>40</v>
      </c>
      <c r="H2" s="96"/>
      <c r="I2" s="95" t="s">
        <v>105</v>
      </c>
      <c r="J2" s="116"/>
      <c r="K2" s="106" t="s">
        <v>119</v>
      </c>
      <c r="L2" s="96"/>
      <c r="M2" s="95" t="s">
        <v>180</v>
      </c>
      <c r="N2" s="96"/>
    </row>
    <row r="3" spans="1:14" ht="12.75">
      <c r="A3" s="104"/>
      <c r="B3" s="112"/>
      <c r="C3" s="113"/>
      <c r="D3" s="109"/>
      <c r="E3" s="107"/>
      <c r="F3" s="98"/>
      <c r="G3" s="107"/>
      <c r="H3" s="98"/>
      <c r="I3" s="97"/>
      <c r="J3" s="117"/>
      <c r="K3" s="107"/>
      <c r="L3" s="98"/>
      <c r="M3" s="97"/>
      <c r="N3" s="98"/>
    </row>
    <row r="4" spans="1:14" ht="29.25" customHeight="1" thickBot="1">
      <c r="A4" s="105"/>
      <c r="B4" s="114"/>
      <c r="C4" s="115"/>
      <c r="D4" s="19" t="s">
        <v>93</v>
      </c>
      <c r="E4" s="9" t="s">
        <v>94</v>
      </c>
      <c r="F4" s="10" t="s">
        <v>95</v>
      </c>
      <c r="G4" s="11" t="s">
        <v>94</v>
      </c>
      <c r="H4" s="12" t="s">
        <v>95</v>
      </c>
      <c r="I4" s="9" t="s">
        <v>94</v>
      </c>
      <c r="J4" s="10" t="s">
        <v>95</v>
      </c>
      <c r="K4" s="11" t="s">
        <v>94</v>
      </c>
      <c r="L4" s="10" t="s">
        <v>95</v>
      </c>
      <c r="M4" s="11" t="s">
        <v>94</v>
      </c>
      <c r="N4" s="10" t="s">
        <v>95</v>
      </c>
    </row>
    <row r="5" spans="1:14" s="3" customFormat="1" ht="27" customHeight="1" thickBot="1">
      <c r="A5" s="28" t="s">
        <v>109</v>
      </c>
      <c r="B5" s="14" t="s">
        <v>111</v>
      </c>
      <c r="C5" s="15" t="s">
        <v>92</v>
      </c>
      <c r="D5" s="16" t="s">
        <v>41</v>
      </c>
      <c r="E5" s="101" t="s">
        <v>41</v>
      </c>
      <c r="F5" s="100"/>
      <c r="G5" s="101" t="s">
        <v>42</v>
      </c>
      <c r="H5" s="100"/>
      <c r="I5" s="101" t="s">
        <v>41</v>
      </c>
      <c r="J5" s="100"/>
      <c r="K5" s="101" t="s">
        <v>41</v>
      </c>
      <c r="L5" s="100"/>
      <c r="M5" s="101" t="s">
        <v>41</v>
      </c>
      <c r="N5" s="100"/>
    </row>
    <row r="6" spans="1:14" ht="20.25" customHeight="1">
      <c r="A6" s="76">
        <v>1</v>
      </c>
      <c r="B6" s="59" t="s">
        <v>44</v>
      </c>
      <c r="C6" s="65" t="s">
        <v>132</v>
      </c>
      <c r="D6" s="25">
        <f aca="true" t="shared" si="0" ref="D6:D11">SUM(F6,H6,J6,L6,N6)</f>
        <v>30</v>
      </c>
      <c r="E6" s="33"/>
      <c r="F6" s="30"/>
      <c r="G6" s="33">
        <v>1</v>
      </c>
      <c r="H6" s="30">
        <v>30</v>
      </c>
      <c r="I6" s="21"/>
      <c r="J6" s="30"/>
      <c r="K6" s="21"/>
      <c r="L6" s="30"/>
      <c r="M6" s="21"/>
      <c r="N6" s="30"/>
    </row>
    <row r="7" spans="1:14" ht="20.25" customHeight="1">
      <c r="A7" s="81">
        <v>1</v>
      </c>
      <c r="B7" s="47" t="s">
        <v>47</v>
      </c>
      <c r="C7" s="62" t="s">
        <v>132</v>
      </c>
      <c r="D7" s="26">
        <f t="shared" si="0"/>
        <v>30</v>
      </c>
      <c r="E7" s="34"/>
      <c r="F7" s="31"/>
      <c r="G7" s="34">
        <v>1</v>
      </c>
      <c r="H7" s="31">
        <v>30</v>
      </c>
      <c r="I7" s="22"/>
      <c r="J7" s="31"/>
      <c r="K7" s="22"/>
      <c r="L7" s="31"/>
      <c r="M7" s="22"/>
      <c r="N7" s="31"/>
    </row>
    <row r="8" spans="1:14" ht="20.25" customHeight="1">
      <c r="A8" s="77">
        <v>2</v>
      </c>
      <c r="B8" s="47" t="s">
        <v>43</v>
      </c>
      <c r="C8" s="62" t="s">
        <v>132</v>
      </c>
      <c r="D8" s="26">
        <f t="shared" si="0"/>
        <v>13.6</v>
      </c>
      <c r="E8" s="34"/>
      <c r="F8" s="31"/>
      <c r="G8" s="34">
        <v>2</v>
      </c>
      <c r="H8" s="31">
        <v>13.6</v>
      </c>
      <c r="I8" s="22"/>
      <c r="J8" s="31"/>
      <c r="K8" s="22"/>
      <c r="L8" s="31"/>
      <c r="M8" s="22"/>
      <c r="N8" s="31"/>
    </row>
    <row r="9" spans="1:14" ht="20.25" customHeight="1">
      <c r="A9" s="77">
        <v>2</v>
      </c>
      <c r="B9" s="47" t="s">
        <v>46</v>
      </c>
      <c r="C9" s="62" t="s">
        <v>132</v>
      </c>
      <c r="D9" s="26">
        <f t="shared" si="0"/>
        <v>13.6</v>
      </c>
      <c r="E9" s="34"/>
      <c r="F9" s="31"/>
      <c r="G9" s="34">
        <v>2</v>
      </c>
      <c r="H9" s="31">
        <v>13.6</v>
      </c>
      <c r="I9" s="22"/>
      <c r="J9" s="31"/>
      <c r="K9" s="22"/>
      <c r="L9" s="31"/>
      <c r="M9" s="22"/>
      <c r="N9" s="31"/>
    </row>
    <row r="10" spans="1:14" ht="20.25" customHeight="1">
      <c r="A10" s="78">
        <v>3</v>
      </c>
      <c r="B10" s="47" t="s">
        <v>45</v>
      </c>
      <c r="C10" s="62" t="s">
        <v>132</v>
      </c>
      <c r="D10" s="26">
        <f t="shared" si="0"/>
        <v>1</v>
      </c>
      <c r="E10" s="34"/>
      <c r="F10" s="31"/>
      <c r="G10" s="34">
        <v>3</v>
      </c>
      <c r="H10" s="31">
        <v>1</v>
      </c>
      <c r="I10" s="22"/>
      <c r="J10" s="31"/>
      <c r="K10" s="22"/>
      <c r="L10" s="31"/>
      <c r="M10" s="22"/>
      <c r="N10" s="31"/>
    </row>
    <row r="11" spans="1:14" ht="20.25" customHeight="1" thickBot="1">
      <c r="A11" s="88">
        <v>3</v>
      </c>
      <c r="B11" s="50" t="s">
        <v>48</v>
      </c>
      <c r="C11" s="66" t="s">
        <v>132</v>
      </c>
      <c r="D11" s="27">
        <f t="shared" si="0"/>
        <v>1</v>
      </c>
      <c r="E11" s="45"/>
      <c r="F11" s="32"/>
      <c r="G11" s="45">
        <v>3</v>
      </c>
      <c r="H11" s="32">
        <v>1</v>
      </c>
      <c r="I11" s="23"/>
      <c r="J11" s="32"/>
      <c r="K11" s="23"/>
      <c r="L11" s="32"/>
      <c r="M11" s="23"/>
      <c r="N11" s="32"/>
    </row>
    <row r="13" ht="12.75">
      <c r="B13" s="75" t="s">
        <v>175</v>
      </c>
    </row>
  </sheetData>
  <sheetProtection/>
  <mergeCells count="13">
    <mergeCell ref="A2:A4"/>
    <mergeCell ref="E2:F3"/>
    <mergeCell ref="I2:J3"/>
    <mergeCell ref="D2:D3"/>
    <mergeCell ref="B2:C4"/>
    <mergeCell ref="G2:H3"/>
    <mergeCell ref="M2:N3"/>
    <mergeCell ref="M5:N5"/>
    <mergeCell ref="E5:F5"/>
    <mergeCell ref="I5:J5"/>
    <mergeCell ref="K2:L3"/>
    <mergeCell ref="K5:L5"/>
    <mergeCell ref="G5:H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85" zoomScaleNormal="85" zoomScalePageLayoutView="0" workbookViewId="0" topLeftCell="A1">
      <selection activeCell="A1" sqref="A1"/>
    </sheetView>
  </sheetViews>
  <sheetFormatPr defaultColWidth="8.75390625" defaultRowHeight="12.75"/>
  <cols>
    <col min="1" max="1" width="8.00390625" style="0" customWidth="1"/>
    <col min="2" max="2" width="20.00390625" style="0" customWidth="1"/>
    <col min="3" max="3" width="16.00390625" style="1" customWidth="1"/>
    <col min="4" max="4" width="12.875" style="1" customWidth="1"/>
    <col min="5" max="5" width="7.75390625" style="0" customWidth="1"/>
    <col min="6" max="6" width="9.25390625" style="0" customWidth="1"/>
    <col min="7" max="8" width="9.00390625" style="0" customWidth="1"/>
    <col min="9" max="10" width="8.25390625" style="0" customWidth="1"/>
    <col min="11" max="11" width="8.375" style="0" customWidth="1"/>
    <col min="12" max="12" width="7.875" style="0" customWidth="1"/>
    <col min="13" max="13" width="7.625" style="0" customWidth="1"/>
    <col min="14" max="14" width="7.75390625" style="0" bestFit="1" customWidth="1"/>
    <col min="18" max="18" width="51.00390625" style="0" bestFit="1" customWidth="1"/>
  </cols>
  <sheetData>
    <row r="1" spans="1:14" ht="24.75" customHeight="1" thickBot="1">
      <c r="A1" s="20" t="s">
        <v>179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103" t="s">
        <v>110</v>
      </c>
      <c r="B2" s="110" t="s">
        <v>120</v>
      </c>
      <c r="C2" s="111"/>
      <c r="D2" s="108" t="s">
        <v>107</v>
      </c>
      <c r="E2" s="106" t="s">
        <v>181</v>
      </c>
      <c r="F2" s="96"/>
      <c r="G2" s="106" t="s">
        <v>40</v>
      </c>
      <c r="H2" s="96"/>
      <c r="I2" s="95" t="s">
        <v>105</v>
      </c>
      <c r="J2" s="116"/>
      <c r="K2" s="106" t="s">
        <v>119</v>
      </c>
      <c r="L2" s="96"/>
      <c r="M2" s="95" t="s">
        <v>180</v>
      </c>
      <c r="N2" s="96"/>
    </row>
    <row r="3" spans="1:14" ht="22.5" customHeight="1">
      <c r="A3" s="104"/>
      <c r="B3" s="112"/>
      <c r="C3" s="113"/>
      <c r="D3" s="109"/>
      <c r="E3" s="107"/>
      <c r="F3" s="98"/>
      <c r="G3" s="107"/>
      <c r="H3" s="98"/>
      <c r="I3" s="97"/>
      <c r="J3" s="117"/>
      <c r="K3" s="107"/>
      <c r="L3" s="98"/>
      <c r="M3" s="97"/>
      <c r="N3" s="98"/>
    </row>
    <row r="4" spans="1:14" ht="29.25" customHeight="1" thickBot="1">
      <c r="A4" s="105"/>
      <c r="B4" s="114"/>
      <c r="C4" s="115"/>
      <c r="D4" s="19" t="s">
        <v>93</v>
      </c>
      <c r="E4" s="9" t="s">
        <v>94</v>
      </c>
      <c r="F4" s="10" t="s">
        <v>95</v>
      </c>
      <c r="G4" s="11" t="s">
        <v>94</v>
      </c>
      <c r="H4" s="12" t="s">
        <v>95</v>
      </c>
      <c r="I4" s="9" t="s">
        <v>94</v>
      </c>
      <c r="J4" s="10" t="s">
        <v>95</v>
      </c>
      <c r="K4" s="11" t="s">
        <v>94</v>
      </c>
      <c r="L4" s="10" t="s">
        <v>95</v>
      </c>
      <c r="M4" s="11" t="s">
        <v>94</v>
      </c>
      <c r="N4" s="10" t="s">
        <v>95</v>
      </c>
    </row>
    <row r="5" spans="1:16" s="3" customFormat="1" ht="35.25" customHeight="1" thickBot="1">
      <c r="A5" s="28" t="s">
        <v>112</v>
      </c>
      <c r="B5" s="14" t="s">
        <v>111</v>
      </c>
      <c r="C5" s="15" t="s">
        <v>92</v>
      </c>
      <c r="D5" s="43" t="s">
        <v>112</v>
      </c>
      <c r="E5" s="118" t="s">
        <v>172</v>
      </c>
      <c r="F5" s="119"/>
      <c r="G5" s="118" t="s">
        <v>49</v>
      </c>
      <c r="H5" s="119"/>
      <c r="I5" s="118" t="s">
        <v>86</v>
      </c>
      <c r="J5" s="119"/>
      <c r="K5" s="118" t="s">
        <v>112</v>
      </c>
      <c r="L5" s="119"/>
      <c r="M5" s="118" t="s">
        <v>112</v>
      </c>
      <c r="N5" s="119"/>
      <c r="P5"/>
    </row>
    <row r="6" spans="1:14" ht="20.25" customHeight="1">
      <c r="A6" s="76">
        <v>1</v>
      </c>
      <c r="B6" s="59" t="s">
        <v>131</v>
      </c>
      <c r="C6" s="60" t="s">
        <v>132</v>
      </c>
      <c r="D6" s="92">
        <f aca="true" t="shared" si="0" ref="D6:D26">SUM(F6,H6,J6,L6,N6)</f>
        <v>150</v>
      </c>
      <c r="E6" s="33">
        <v>1</v>
      </c>
      <c r="F6" s="89">
        <v>50</v>
      </c>
      <c r="G6" s="33">
        <v>1</v>
      </c>
      <c r="H6" s="89">
        <v>100</v>
      </c>
      <c r="I6" s="21"/>
      <c r="J6" s="89"/>
      <c r="K6" s="21"/>
      <c r="L6" s="30"/>
      <c r="M6" s="21"/>
      <c r="N6" s="89"/>
    </row>
    <row r="7" spans="1:14" ht="20.25" customHeight="1">
      <c r="A7" s="81">
        <v>1</v>
      </c>
      <c r="B7" s="47" t="s">
        <v>133</v>
      </c>
      <c r="C7" s="55" t="s">
        <v>132</v>
      </c>
      <c r="D7" s="93">
        <f t="shared" si="0"/>
        <v>150</v>
      </c>
      <c r="E7" s="34">
        <v>1</v>
      </c>
      <c r="F7" s="90">
        <v>50</v>
      </c>
      <c r="G7" s="34">
        <v>1</v>
      </c>
      <c r="H7" s="90">
        <v>100</v>
      </c>
      <c r="I7" s="22"/>
      <c r="J7" s="90"/>
      <c r="K7" s="22"/>
      <c r="L7" s="31"/>
      <c r="M7" s="22"/>
      <c r="N7" s="90"/>
    </row>
    <row r="8" spans="1:14" ht="20.25" customHeight="1">
      <c r="A8" s="77">
        <v>2</v>
      </c>
      <c r="B8" s="47" t="s">
        <v>135</v>
      </c>
      <c r="C8" s="55" t="s">
        <v>106</v>
      </c>
      <c r="D8" s="93">
        <f t="shared" si="0"/>
        <v>122.39999999999999</v>
      </c>
      <c r="E8" s="34">
        <v>3</v>
      </c>
      <c r="F8" s="90">
        <v>21</v>
      </c>
      <c r="G8" s="34">
        <v>2</v>
      </c>
      <c r="H8" s="90">
        <v>77.6</v>
      </c>
      <c r="I8" s="34">
        <v>2</v>
      </c>
      <c r="J8" s="90">
        <v>23.8</v>
      </c>
      <c r="K8" s="22"/>
      <c r="L8" s="31"/>
      <c r="M8" s="22"/>
      <c r="N8" s="90"/>
    </row>
    <row r="9" spans="1:14" ht="20.25" customHeight="1">
      <c r="A9" s="78">
        <v>3</v>
      </c>
      <c r="B9" s="47" t="s">
        <v>50</v>
      </c>
      <c r="C9" s="55" t="s">
        <v>106</v>
      </c>
      <c r="D9" s="93">
        <f t="shared" si="0"/>
        <v>100.4</v>
      </c>
      <c r="E9" s="34"/>
      <c r="F9" s="90"/>
      <c r="G9" s="34">
        <v>3</v>
      </c>
      <c r="H9" s="90">
        <v>60.4</v>
      </c>
      <c r="I9" s="34">
        <v>1</v>
      </c>
      <c r="J9" s="90">
        <v>40</v>
      </c>
      <c r="K9" s="22"/>
      <c r="L9" s="31"/>
      <c r="M9" s="22"/>
      <c r="N9" s="90"/>
    </row>
    <row r="10" spans="1:14" ht="20.25" customHeight="1">
      <c r="A10" s="78">
        <v>3</v>
      </c>
      <c r="B10" s="47" t="s">
        <v>54</v>
      </c>
      <c r="C10" s="55" t="s">
        <v>55</v>
      </c>
      <c r="D10" s="93">
        <f t="shared" si="0"/>
        <v>100.4</v>
      </c>
      <c r="E10" s="34"/>
      <c r="F10" s="90"/>
      <c r="G10" s="34">
        <v>3</v>
      </c>
      <c r="H10" s="90">
        <v>60.4</v>
      </c>
      <c r="I10" s="34">
        <v>1</v>
      </c>
      <c r="J10" s="90">
        <v>40</v>
      </c>
      <c r="K10" s="22"/>
      <c r="L10" s="31"/>
      <c r="M10" s="22"/>
      <c r="N10" s="90"/>
    </row>
    <row r="11" spans="1:14" ht="20.25" customHeight="1">
      <c r="A11" s="79">
        <v>4</v>
      </c>
      <c r="B11" s="47" t="s">
        <v>182</v>
      </c>
      <c r="C11" s="55" t="s">
        <v>106</v>
      </c>
      <c r="D11" s="93">
        <f t="shared" si="0"/>
        <v>98.6</v>
      </c>
      <c r="E11" s="34">
        <v>3</v>
      </c>
      <c r="F11" s="90">
        <v>21</v>
      </c>
      <c r="G11" s="34">
        <v>2</v>
      </c>
      <c r="H11" s="90">
        <v>77.6</v>
      </c>
      <c r="I11" s="22"/>
      <c r="J11" s="90"/>
      <c r="K11" s="22"/>
      <c r="L11" s="31"/>
      <c r="M11" s="22"/>
      <c r="N11" s="90"/>
    </row>
    <row r="12" spans="1:14" ht="20.25" customHeight="1">
      <c r="A12" s="79">
        <v>5</v>
      </c>
      <c r="B12" s="47" t="s">
        <v>153</v>
      </c>
      <c r="C12" s="55" t="s">
        <v>106</v>
      </c>
      <c r="D12" s="93">
        <f t="shared" si="0"/>
        <v>55</v>
      </c>
      <c r="E12" s="34">
        <v>4</v>
      </c>
      <c r="F12" s="90">
        <v>10.4</v>
      </c>
      <c r="G12" s="34">
        <v>5</v>
      </c>
      <c r="H12" s="90">
        <v>33.1</v>
      </c>
      <c r="I12" s="34">
        <v>3</v>
      </c>
      <c r="J12" s="90">
        <v>11.5</v>
      </c>
      <c r="K12" s="22"/>
      <c r="L12" s="31"/>
      <c r="M12" s="22"/>
      <c r="N12" s="90"/>
    </row>
    <row r="13" spans="1:14" ht="20.25" customHeight="1">
      <c r="A13" s="79">
        <v>5</v>
      </c>
      <c r="B13" s="47" t="s">
        <v>183</v>
      </c>
      <c r="C13" s="55" t="s">
        <v>106</v>
      </c>
      <c r="D13" s="93">
        <f t="shared" si="0"/>
        <v>55</v>
      </c>
      <c r="E13" s="34">
        <v>4</v>
      </c>
      <c r="F13" s="90">
        <v>10.4</v>
      </c>
      <c r="G13" s="34">
        <v>5</v>
      </c>
      <c r="H13" s="90">
        <v>33.1</v>
      </c>
      <c r="I13" s="34">
        <v>3</v>
      </c>
      <c r="J13" s="90">
        <v>11.5</v>
      </c>
      <c r="K13" s="22"/>
      <c r="L13" s="31"/>
      <c r="M13" s="22"/>
      <c r="N13" s="90"/>
    </row>
    <row r="14" spans="1:14" ht="20.25" customHeight="1">
      <c r="A14" s="79">
        <v>6</v>
      </c>
      <c r="B14" s="47" t="s">
        <v>56</v>
      </c>
      <c r="C14" s="55" t="s">
        <v>57</v>
      </c>
      <c r="D14" s="93">
        <f t="shared" si="0"/>
        <v>45.9</v>
      </c>
      <c r="E14" s="34"/>
      <c r="F14" s="90"/>
      <c r="G14" s="34">
        <v>4</v>
      </c>
      <c r="H14" s="90">
        <v>45.9</v>
      </c>
      <c r="I14" s="22"/>
      <c r="J14" s="90"/>
      <c r="K14" s="22"/>
      <c r="L14" s="31"/>
      <c r="M14" s="22"/>
      <c r="N14" s="90"/>
    </row>
    <row r="15" spans="1:14" ht="20.25" customHeight="1">
      <c r="A15" s="79">
        <v>6</v>
      </c>
      <c r="B15" s="47" t="s">
        <v>60</v>
      </c>
      <c r="C15" s="55" t="s">
        <v>106</v>
      </c>
      <c r="D15" s="93">
        <f t="shared" si="0"/>
        <v>45.9</v>
      </c>
      <c r="E15" s="34"/>
      <c r="F15" s="90"/>
      <c r="G15" s="34">
        <v>4</v>
      </c>
      <c r="H15" s="90">
        <v>45.9</v>
      </c>
      <c r="I15" s="22"/>
      <c r="J15" s="90"/>
      <c r="K15" s="22"/>
      <c r="L15" s="31"/>
      <c r="M15" s="22"/>
      <c r="N15" s="90"/>
    </row>
    <row r="16" spans="1:14" ht="20.25" customHeight="1">
      <c r="A16" s="79">
        <v>7</v>
      </c>
      <c r="B16" s="47" t="s">
        <v>171</v>
      </c>
      <c r="C16" s="55" t="s">
        <v>115</v>
      </c>
      <c r="D16" s="93">
        <f t="shared" si="0"/>
        <v>44.730000000000004</v>
      </c>
      <c r="E16" s="34">
        <v>2</v>
      </c>
      <c r="F16" s="90">
        <v>33.6</v>
      </c>
      <c r="G16" s="34" t="s">
        <v>65</v>
      </c>
      <c r="H16" s="90">
        <v>11.13</v>
      </c>
      <c r="I16" s="34"/>
      <c r="J16" s="90"/>
      <c r="K16" s="22"/>
      <c r="L16" s="31"/>
      <c r="M16" s="22"/>
      <c r="N16" s="90"/>
    </row>
    <row r="17" spans="1:14" ht="20.25" customHeight="1">
      <c r="A17" s="79">
        <v>7</v>
      </c>
      <c r="B17" s="47" t="s">
        <v>157</v>
      </c>
      <c r="C17" s="55" t="s">
        <v>115</v>
      </c>
      <c r="D17" s="93">
        <f t="shared" si="0"/>
        <v>44.730000000000004</v>
      </c>
      <c r="E17" s="34">
        <v>2</v>
      </c>
      <c r="F17" s="90">
        <v>33.6</v>
      </c>
      <c r="G17" s="34" t="s">
        <v>65</v>
      </c>
      <c r="H17" s="90">
        <v>11.13</v>
      </c>
      <c r="I17" s="34"/>
      <c r="J17" s="90"/>
      <c r="K17" s="22"/>
      <c r="L17" s="31"/>
      <c r="M17" s="22"/>
      <c r="N17" s="90"/>
    </row>
    <row r="18" spans="1:14" ht="20.25" customHeight="1">
      <c r="A18" s="79">
        <v>8</v>
      </c>
      <c r="B18" s="47" t="s">
        <v>83</v>
      </c>
      <c r="C18" s="55" t="s">
        <v>106</v>
      </c>
      <c r="D18" s="93">
        <f t="shared" si="0"/>
        <v>23.8</v>
      </c>
      <c r="E18" s="34"/>
      <c r="F18" s="90"/>
      <c r="G18" s="34"/>
      <c r="H18" s="90"/>
      <c r="I18" s="34">
        <v>2</v>
      </c>
      <c r="J18" s="90">
        <v>23.8</v>
      </c>
      <c r="K18" s="22"/>
      <c r="L18" s="31"/>
      <c r="M18" s="22"/>
      <c r="N18" s="90"/>
    </row>
    <row r="19" spans="1:14" ht="20.25" customHeight="1">
      <c r="A19" s="79">
        <v>9</v>
      </c>
      <c r="B19" s="47" t="s">
        <v>51</v>
      </c>
      <c r="C19" s="55" t="s">
        <v>52</v>
      </c>
      <c r="D19" s="93">
        <f t="shared" si="0"/>
        <v>11.13</v>
      </c>
      <c r="E19" s="34"/>
      <c r="F19" s="90"/>
      <c r="G19" s="34" t="s">
        <v>65</v>
      </c>
      <c r="H19" s="90">
        <v>11.13</v>
      </c>
      <c r="I19" s="34"/>
      <c r="J19" s="90"/>
      <c r="K19" s="22"/>
      <c r="L19" s="31"/>
      <c r="M19" s="22"/>
      <c r="N19" s="90"/>
    </row>
    <row r="20" spans="1:14" ht="20.25" customHeight="1">
      <c r="A20" s="79">
        <v>9</v>
      </c>
      <c r="B20" s="47" t="s">
        <v>53</v>
      </c>
      <c r="C20" s="55" t="s">
        <v>156</v>
      </c>
      <c r="D20" s="93">
        <f t="shared" si="0"/>
        <v>11.13</v>
      </c>
      <c r="E20" s="34"/>
      <c r="F20" s="90"/>
      <c r="G20" s="34" t="s">
        <v>65</v>
      </c>
      <c r="H20" s="90">
        <v>11.13</v>
      </c>
      <c r="I20" s="34"/>
      <c r="J20" s="90"/>
      <c r="K20" s="22"/>
      <c r="L20" s="31"/>
      <c r="M20" s="22"/>
      <c r="N20" s="90"/>
    </row>
    <row r="21" spans="1:14" ht="20.25" customHeight="1">
      <c r="A21" s="79">
        <v>9</v>
      </c>
      <c r="B21" s="47" t="s">
        <v>155</v>
      </c>
      <c r="C21" s="55" t="s">
        <v>156</v>
      </c>
      <c r="D21" s="93">
        <f t="shared" si="0"/>
        <v>11.13</v>
      </c>
      <c r="E21" s="34"/>
      <c r="F21" s="90"/>
      <c r="G21" s="34" t="s">
        <v>65</v>
      </c>
      <c r="H21" s="90">
        <v>11.13</v>
      </c>
      <c r="I21" s="22"/>
      <c r="J21" s="90"/>
      <c r="K21" s="22"/>
      <c r="L21" s="31"/>
      <c r="M21" s="22"/>
      <c r="N21" s="90"/>
    </row>
    <row r="22" spans="1:14" ht="20.25" customHeight="1">
      <c r="A22" s="79">
        <v>9</v>
      </c>
      <c r="B22" s="47" t="s">
        <v>58</v>
      </c>
      <c r="C22" s="55" t="s">
        <v>59</v>
      </c>
      <c r="D22" s="93">
        <f t="shared" si="0"/>
        <v>11.13</v>
      </c>
      <c r="E22" s="34"/>
      <c r="F22" s="90"/>
      <c r="G22" s="34" t="s">
        <v>65</v>
      </c>
      <c r="H22" s="90">
        <v>11.13</v>
      </c>
      <c r="I22" s="22"/>
      <c r="J22" s="90"/>
      <c r="K22" s="22"/>
      <c r="L22" s="31"/>
      <c r="M22" s="22"/>
      <c r="N22" s="90"/>
    </row>
    <row r="23" spans="1:14" ht="20.25" customHeight="1">
      <c r="A23" s="79">
        <v>10</v>
      </c>
      <c r="B23" s="47" t="s">
        <v>84</v>
      </c>
      <c r="C23" s="55" t="s">
        <v>106</v>
      </c>
      <c r="D23" s="93">
        <f t="shared" si="0"/>
        <v>1</v>
      </c>
      <c r="E23" s="34"/>
      <c r="F23" s="90"/>
      <c r="G23" s="34"/>
      <c r="H23" s="90"/>
      <c r="I23" s="34">
        <v>4</v>
      </c>
      <c r="J23" s="90">
        <v>1</v>
      </c>
      <c r="K23" s="22"/>
      <c r="L23" s="31"/>
      <c r="M23" s="22"/>
      <c r="N23" s="90"/>
    </row>
    <row r="24" spans="1:14" ht="20.25" customHeight="1">
      <c r="A24" s="79">
        <v>10</v>
      </c>
      <c r="B24" s="47" t="s">
        <v>85</v>
      </c>
      <c r="C24" s="55" t="s">
        <v>106</v>
      </c>
      <c r="D24" s="93">
        <f t="shared" si="0"/>
        <v>1</v>
      </c>
      <c r="E24" s="34"/>
      <c r="F24" s="90"/>
      <c r="G24" s="34"/>
      <c r="H24" s="90"/>
      <c r="I24" s="34">
        <v>4</v>
      </c>
      <c r="J24" s="90">
        <v>1</v>
      </c>
      <c r="K24" s="22"/>
      <c r="L24" s="31"/>
      <c r="M24" s="22"/>
      <c r="N24" s="90"/>
    </row>
    <row r="25" spans="1:14" ht="20.25" customHeight="1">
      <c r="A25" s="79">
        <v>10</v>
      </c>
      <c r="B25" s="47" t="s">
        <v>184</v>
      </c>
      <c r="C25" s="55" t="s">
        <v>156</v>
      </c>
      <c r="D25" s="93">
        <f t="shared" si="0"/>
        <v>1</v>
      </c>
      <c r="E25" s="34">
        <v>5</v>
      </c>
      <c r="F25" s="90">
        <v>1</v>
      </c>
      <c r="G25" s="34"/>
      <c r="H25" s="90"/>
      <c r="I25" s="34"/>
      <c r="J25" s="90"/>
      <c r="K25" s="22"/>
      <c r="L25" s="31"/>
      <c r="M25" s="22"/>
      <c r="N25" s="90"/>
    </row>
    <row r="26" spans="1:14" ht="20.25" customHeight="1" thickBot="1">
      <c r="A26" s="80">
        <v>10</v>
      </c>
      <c r="B26" s="50" t="s">
        <v>155</v>
      </c>
      <c r="C26" s="61" t="s">
        <v>156</v>
      </c>
      <c r="D26" s="94">
        <f t="shared" si="0"/>
        <v>1</v>
      </c>
      <c r="E26" s="45">
        <v>5</v>
      </c>
      <c r="F26" s="91">
        <v>1</v>
      </c>
      <c r="G26" s="45"/>
      <c r="H26" s="91"/>
      <c r="I26" s="23"/>
      <c r="J26" s="91"/>
      <c r="K26" s="23"/>
      <c r="L26" s="32"/>
      <c r="M26" s="23"/>
      <c r="N26" s="91"/>
    </row>
    <row r="28" ht="12.75">
      <c r="B28" s="75" t="s">
        <v>175</v>
      </c>
    </row>
  </sheetData>
  <sheetProtection/>
  <mergeCells count="13">
    <mergeCell ref="A2:A4"/>
    <mergeCell ref="G2:H3"/>
    <mergeCell ref="K2:L3"/>
    <mergeCell ref="D2:D3"/>
    <mergeCell ref="B2:C4"/>
    <mergeCell ref="I2:J3"/>
    <mergeCell ref="M2:N3"/>
    <mergeCell ref="M5:N5"/>
    <mergeCell ref="E5:F5"/>
    <mergeCell ref="I5:J5"/>
    <mergeCell ref="K5:L5"/>
    <mergeCell ref="G5:H5"/>
    <mergeCell ref="E2:F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80" zoomScaleNormal="80" zoomScalePageLayoutView="0" workbookViewId="0" topLeftCell="A1">
      <selection activeCell="A1" sqref="A1"/>
    </sheetView>
  </sheetViews>
  <sheetFormatPr defaultColWidth="8.75390625" defaultRowHeight="12.75"/>
  <cols>
    <col min="1" max="1" width="8.00390625" style="0" customWidth="1"/>
    <col min="2" max="2" width="24.625" style="0" customWidth="1"/>
    <col min="3" max="3" width="16.375" style="1" customWidth="1"/>
    <col min="4" max="4" width="14.125" style="1" customWidth="1"/>
    <col min="5" max="5" width="7.75390625" style="0" customWidth="1"/>
    <col min="6" max="6" width="10.25390625" style="0" customWidth="1"/>
    <col min="7" max="8" width="7.375" style="0" customWidth="1"/>
    <col min="9" max="10" width="8.25390625" style="0" customWidth="1"/>
    <col min="11" max="11" width="7.625" style="0" customWidth="1"/>
    <col min="12" max="12" width="7.75390625" style="0" bestFit="1" customWidth="1"/>
    <col min="13" max="13" width="7.625" style="0" customWidth="1"/>
    <col min="14" max="14" width="7.75390625" style="0" bestFit="1" customWidth="1"/>
    <col min="17" max="17" width="11.875" style="0" customWidth="1"/>
  </cols>
  <sheetData>
    <row r="1" spans="1:14" ht="24.75" customHeight="1" thickBot="1">
      <c r="A1" s="20" t="s">
        <v>179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103" t="s">
        <v>110</v>
      </c>
      <c r="B2" s="110" t="s">
        <v>120</v>
      </c>
      <c r="C2" s="111"/>
      <c r="D2" s="108" t="s">
        <v>107</v>
      </c>
      <c r="E2" s="106" t="s">
        <v>181</v>
      </c>
      <c r="F2" s="96"/>
      <c r="G2" s="106" t="s">
        <v>40</v>
      </c>
      <c r="H2" s="96"/>
      <c r="I2" s="95" t="s">
        <v>105</v>
      </c>
      <c r="J2" s="116"/>
      <c r="K2" s="106" t="s">
        <v>119</v>
      </c>
      <c r="L2" s="96"/>
      <c r="M2" s="95" t="s">
        <v>180</v>
      </c>
      <c r="N2" s="96"/>
    </row>
    <row r="3" spans="1:14" ht="16.5" customHeight="1">
      <c r="A3" s="104"/>
      <c r="B3" s="112"/>
      <c r="C3" s="113"/>
      <c r="D3" s="109"/>
      <c r="E3" s="107"/>
      <c r="F3" s="98"/>
      <c r="G3" s="107"/>
      <c r="H3" s="98"/>
      <c r="I3" s="97"/>
      <c r="J3" s="117"/>
      <c r="K3" s="107"/>
      <c r="L3" s="98"/>
      <c r="M3" s="97"/>
      <c r="N3" s="98"/>
    </row>
    <row r="4" spans="1:14" ht="29.25" customHeight="1" thickBot="1">
      <c r="A4" s="105"/>
      <c r="B4" s="114"/>
      <c r="C4" s="115"/>
      <c r="D4" s="19" t="s">
        <v>93</v>
      </c>
      <c r="E4" s="9" t="s">
        <v>94</v>
      </c>
      <c r="F4" s="10" t="s">
        <v>95</v>
      </c>
      <c r="G4" s="11" t="s">
        <v>94</v>
      </c>
      <c r="H4" s="12" t="s">
        <v>95</v>
      </c>
      <c r="I4" s="9" t="s">
        <v>94</v>
      </c>
      <c r="J4" s="10" t="s">
        <v>95</v>
      </c>
      <c r="K4" s="11" t="s">
        <v>94</v>
      </c>
      <c r="L4" s="10" t="s">
        <v>95</v>
      </c>
      <c r="M4" s="11" t="s">
        <v>94</v>
      </c>
      <c r="N4" s="10" t="s">
        <v>95</v>
      </c>
    </row>
    <row r="5" spans="1:14" s="3" customFormat="1" ht="27" customHeight="1" thickBot="1">
      <c r="A5" s="28" t="s">
        <v>109</v>
      </c>
      <c r="B5" s="14" t="s">
        <v>111</v>
      </c>
      <c r="C5" s="15" t="s">
        <v>92</v>
      </c>
      <c r="D5" s="16" t="s">
        <v>109</v>
      </c>
      <c r="E5" s="101" t="s">
        <v>191</v>
      </c>
      <c r="F5" s="100"/>
      <c r="G5" s="101" t="s">
        <v>191</v>
      </c>
      <c r="H5" s="100"/>
      <c r="I5" s="101" t="s">
        <v>87</v>
      </c>
      <c r="J5" s="100"/>
      <c r="K5" s="101" t="s">
        <v>109</v>
      </c>
      <c r="L5" s="100"/>
      <c r="M5" s="101" t="s">
        <v>109</v>
      </c>
      <c r="N5" s="100"/>
    </row>
    <row r="6" spans="1:14" ht="20.25" customHeight="1">
      <c r="A6" s="76">
        <v>1</v>
      </c>
      <c r="B6" s="59" t="s">
        <v>162</v>
      </c>
      <c r="C6" s="65" t="s">
        <v>106</v>
      </c>
      <c r="D6" s="85">
        <f aca="true" t="shared" si="0" ref="D6:D28">SUM(F6,H6,J6,L6,N6)</f>
        <v>214.6</v>
      </c>
      <c r="E6" s="33">
        <v>2</v>
      </c>
      <c r="F6" s="30">
        <v>81</v>
      </c>
      <c r="G6" s="33">
        <v>1</v>
      </c>
      <c r="H6" s="89">
        <v>100</v>
      </c>
      <c r="I6" s="33">
        <v>2</v>
      </c>
      <c r="J6" s="89">
        <v>33.6</v>
      </c>
      <c r="K6" s="21"/>
      <c r="L6" s="30"/>
      <c r="M6" s="21"/>
      <c r="N6" s="30"/>
    </row>
    <row r="7" spans="1:14" ht="20.25" customHeight="1">
      <c r="A7" s="81">
        <v>1</v>
      </c>
      <c r="B7" s="47" t="s">
        <v>136</v>
      </c>
      <c r="C7" s="62" t="s">
        <v>106</v>
      </c>
      <c r="D7" s="86">
        <f t="shared" si="0"/>
        <v>214.6</v>
      </c>
      <c r="E7" s="34">
        <v>2</v>
      </c>
      <c r="F7" s="31">
        <v>81</v>
      </c>
      <c r="G7" s="34">
        <v>1</v>
      </c>
      <c r="H7" s="90">
        <v>100</v>
      </c>
      <c r="I7" s="34">
        <v>2</v>
      </c>
      <c r="J7" s="90">
        <v>33.6</v>
      </c>
      <c r="K7" s="22"/>
      <c r="L7" s="31"/>
      <c r="M7" s="22"/>
      <c r="N7" s="31"/>
    </row>
    <row r="8" spans="1:14" ht="20.25" customHeight="1">
      <c r="A8" s="77">
        <v>2</v>
      </c>
      <c r="B8" s="47" t="s">
        <v>137</v>
      </c>
      <c r="C8" s="62" t="s">
        <v>138</v>
      </c>
      <c r="D8" s="86">
        <f t="shared" si="0"/>
        <v>141.1</v>
      </c>
      <c r="E8" s="34">
        <v>3</v>
      </c>
      <c r="F8" s="31">
        <v>66.5</v>
      </c>
      <c r="G8" s="34">
        <v>7</v>
      </c>
      <c r="H8" s="90">
        <v>24.6</v>
      </c>
      <c r="I8" s="34">
        <v>1</v>
      </c>
      <c r="J8" s="90">
        <v>50</v>
      </c>
      <c r="K8" s="22"/>
      <c r="L8" s="31"/>
      <c r="M8" s="22"/>
      <c r="N8" s="31"/>
    </row>
    <row r="9" spans="1:14" ht="20.25" customHeight="1">
      <c r="A9" s="77">
        <v>2</v>
      </c>
      <c r="B9" s="47" t="s">
        <v>139</v>
      </c>
      <c r="C9" s="62" t="s">
        <v>106</v>
      </c>
      <c r="D9" s="86">
        <f t="shared" si="0"/>
        <v>141.1</v>
      </c>
      <c r="E9" s="34">
        <v>3</v>
      </c>
      <c r="F9" s="31">
        <v>66.5</v>
      </c>
      <c r="G9" s="34">
        <v>7</v>
      </c>
      <c r="H9" s="90">
        <v>24.6</v>
      </c>
      <c r="I9" s="34">
        <v>1</v>
      </c>
      <c r="J9" s="90">
        <v>50</v>
      </c>
      <c r="K9" s="22"/>
      <c r="L9" s="31"/>
      <c r="M9" s="22"/>
      <c r="N9" s="31"/>
    </row>
    <row r="10" spans="1:14" ht="20.25" customHeight="1">
      <c r="A10" s="78">
        <v>3</v>
      </c>
      <c r="B10" s="47" t="s">
        <v>145</v>
      </c>
      <c r="C10" s="62" t="s">
        <v>147</v>
      </c>
      <c r="D10" s="86">
        <f t="shared" si="0"/>
        <v>135.2</v>
      </c>
      <c r="E10" s="34">
        <v>4</v>
      </c>
      <c r="F10" s="31">
        <v>54.2</v>
      </c>
      <c r="G10" s="34">
        <v>2</v>
      </c>
      <c r="H10" s="90">
        <v>81</v>
      </c>
      <c r="I10" s="22"/>
      <c r="J10" s="31"/>
      <c r="K10" s="22"/>
      <c r="L10" s="31"/>
      <c r="M10" s="22"/>
      <c r="N10" s="31"/>
    </row>
    <row r="11" spans="1:14" ht="20.25" customHeight="1">
      <c r="A11" s="78">
        <v>3</v>
      </c>
      <c r="B11" s="47" t="s">
        <v>146</v>
      </c>
      <c r="C11" s="62" t="s">
        <v>106</v>
      </c>
      <c r="D11" s="86">
        <f t="shared" si="0"/>
        <v>135.2</v>
      </c>
      <c r="E11" s="34">
        <v>4</v>
      </c>
      <c r="F11" s="31">
        <v>54.2</v>
      </c>
      <c r="G11" s="34">
        <v>2</v>
      </c>
      <c r="H11" s="90">
        <v>81</v>
      </c>
      <c r="I11" s="22"/>
      <c r="J11" s="31"/>
      <c r="K11" s="22"/>
      <c r="L11" s="31"/>
      <c r="M11" s="22"/>
      <c r="N11" s="31"/>
    </row>
    <row r="12" spans="1:14" ht="20.25" customHeight="1">
      <c r="A12" s="63">
        <v>4</v>
      </c>
      <c r="B12" s="47" t="s">
        <v>148</v>
      </c>
      <c r="C12" s="62" t="s">
        <v>106</v>
      </c>
      <c r="D12" s="86">
        <f t="shared" si="0"/>
        <v>112.1</v>
      </c>
      <c r="E12" s="34">
        <v>7</v>
      </c>
      <c r="F12" s="31">
        <v>24.6</v>
      </c>
      <c r="G12" s="34">
        <v>3</v>
      </c>
      <c r="H12" s="90">
        <v>66.5</v>
      </c>
      <c r="I12" s="34">
        <v>3</v>
      </c>
      <c r="J12" s="90">
        <v>21</v>
      </c>
      <c r="K12" s="22"/>
      <c r="L12" s="31"/>
      <c r="M12" s="22"/>
      <c r="N12" s="31"/>
    </row>
    <row r="13" spans="1:14" ht="20.25" customHeight="1">
      <c r="A13" s="63">
        <v>4</v>
      </c>
      <c r="B13" s="47" t="s">
        <v>149</v>
      </c>
      <c r="C13" s="62" t="s">
        <v>106</v>
      </c>
      <c r="D13" s="86">
        <f t="shared" si="0"/>
        <v>112.1</v>
      </c>
      <c r="E13" s="34">
        <v>7</v>
      </c>
      <c r="F13" s="31">
        <v>24.6</v>
      </c>
      <c r="G13" s="34">
        <v>3</v>
      </c>
      <c r="H13" s="90">
        <v>66.5</v>
      </c>
      <c r="I13" s="34">
        <v>3</v>
      </c>
      <c r="J13" s="90">
        <v>21</v>
      </c>
      <c r="K13" s="22"/>
      <c r="L13" s="31"/>
      <c r="M13" s="22"/>
      <c r="N13" s="31"/>
    </row>
    <row r="14" spans="1:14" ht="20.25" customHeight="1">
      <c r="A14" s="63">
        <v>5</v>
      </c>
      <c r="B14" s="47" t="s">
        <v>152</v>
      </c>
      <c r="C14" s="62" t="s">
        <v>132</v>
      </c>
      <c r="D14" s="86">
        <f t="shared" si="0"/>
        <v>108.57</v>
      </c>
      <c r="E14" s="34">
        <v>1</v>
      </c>
      <c r="F14" s="31">
        <v>100</v>
      </c>
      <c r="G14" s="34" t="s">
        <v>64</v>
      </c>
      <c r="H14" s="90">
        <v>8.57</v>
      </c>
      <c r="I14" s="22"/>
      <c r="J14" s="31"/>
      <c r="K14" s="22"/>
      <c r="L14" s="31"/>
      <c r="M14" s="22"/>
      <c r="N14" s="31"/>
    </row>
    <row r="15" spans="1:14" ht="20.25" customHeight="1">
      <c r="A15" s="63">
        <v>5</v>
      </c>
      <c r="B15" s="47" t="s">
        <v>154</v>
      </c>
      <c r="C15" s="62" t="s">
        <v>132</v>
      </c>
      <c r="D15" s="86">
        <f t="shared" si="0"/>
        <v>108.57</v>
      </c>
      <c r="E15" s="34">
        <v>1</v>
      </c>
      <c r="F15" s="31">
        <v>100</v>
      </c>
      <c r="G15" s="34" t="s">
        <v>64</v>
      </c>
      <c r="H15" s="90">
        <v>8.57</v>
      </c>
      <c r="I15" s="22"/>
      <c r="J15" s="31"/>
      <c r="K15" s="22"/>
      <c r="L15" s="31"/>
      <c r="M15" s="22"/>
      <c r="N15" s="31"/>
    </row>
    <row r="16" spans="1:14" ht="20.25" customHeight="1">
      <c r="A16" s="63">
        <v>6</v>
      </c>
      <c r="B16" s="47" t="s">
        <v>185</v>
      </c>
      <c r="C16" s="62" t="s">
        <v>106</v>
      </c>
      <c r="D16" s="86">
        <f t="shared" si="0"/>
        <v>87.8</v>
      </c>
      <c r="E16" s="34">
        <v>5</v>
      </c>
      <c r="F16" s="31">
        <v>43.4</v>
      </c>
      <c r="G16" s="34">
        <v>5</v>
      </c>
      <c r="H16" s="90">
        <v>43.4</v>
      </c>
      <c r="I16" s="34">
        <v>5</v>
      </c>
      <c r="J16" s="90">
        <v>1</v>
      </c>
      <c r="K16" s="22"/>
      <c r="L16" s="31"/>
      <c r="M16" s="22"/>
      <c r="N16" s="31"/>
    </row>
    <row r="17" spans="1:14" ht="20.25" customHeight="1">
      <c r="A17" s="63">
        <v>7</v>
      </c>
      <c r="B17" s="47" t="s">
        <v>143</v>
      </c>
      <c r="C17" s="62" t="s">
        <v>144</v>
      </c>
      <c r="D17" s="86">
        <f t="shared" si="0"/>
        <v>70.5</v>
      </c>
      <c r="E17" s="34">
        <v>8</v>
      </c>
      <c r="F17" s="31">
        <v>16.3</v>
      </c>
      <c r="G17" s="34">
        <v>4</v>
      </c>
      <c r="H17" s="90">
        <v>54.2</v>
      </c>
      <c r="I17" s="34"/>
      <c r="J17" s="90"/>
      <c r="K17" s="22"/>
      <c r="L17" s="31"/>
      <c r="M17" s="22"/>
      <c r="N17" s="31"/>
    </row>
    <row r="18" spans="1:14" ht="20.25" customHeight="1">
      <c r="A18" s="63">
        <v>8</v>
      </c>
      <c r="B18" s="47" t="s">
        <v>63</v>
      </c>
      <c r="C18" s="62" t="s">
        <v>57</v>
      </c>
      <c r="D18" s="86">
        <f t="shared" si="0"/>
        <v>54.2</v>
      </c>
      <c r="E18" s="34"/>
      <c r="F18" s="31"/>
      <c r="G18" s="34">
        <v>4</v>
      </c>
      <c r="H18" s="90">
        <v>54.2</v>
      </c>
      <c r="I18" s="22"/>
      <c r="J18" s="31"/>
      <c r="K18" s="22"/>
      <c r="L18" s="31"/>
      <c r="M18" s="22"/>
      <c r="N18" s="31"/>
    </row>
    <row r="19" spans="1:14" ht="20.25" customHeight="1">
      <c r="A19" s="63">
        <v>9</v>
      </c>
      <c r="B19" s="47" t="s">
        <v>142</v>
      </c>
      <c r="C19" s="62" t="s">
        <v>106</v>
      </c>
      <c r="D19" s="86">
        <f t="shared" si="0"/>
        <v>44.4</v>
      </c>
      <c r="E19" s="34">
        <v>5</v>
      </c>
      <c r="F19" s="31">
        <v>43.4</v>
      </c>
      <c r="G19" s="34"/>
      <c r="H19" s="90"/>
      <c r="I19" s="34">
        <v>5</v>
      </c>
      <c r="J19" s="90">
        <v>1</v>
      </c>
      <c r="K19" s="22"/>
      <c r="L19" s="31"/>
      <c r="M19" s="22"/>
      <c r="N19" s="31"/>
    </row>
    <row r="20" spans="1:14" ht="20.25" customHeight="1">
      <c r="A20" s="63">
        <v>10</v>
      </c>
      <c r="B20" s="47" t="s">
        <v>62</v>
      </c>
      <c r="C20" s="62" t="s">
        <v>106</v>
      </c>
      <c r="D20" s="86">
        <f t="shared" si="0"/>
        <v>43.4</v>
      </c>
      <c r="E20" s="34"/>
      <c r="F20" s="31"/>
      <c r="G20" s="34">
        <v>5</v>
      </c>
      <c r="H20" s="90">
        <v>43.4</v>
      </c>
      <c r="I20" s="22"/>
      <c r="J20" s="31"/>
      <c r="K20" s="22"/>
      <c r="L20" s="31"/>
      <c r="M20" s="22"/>
      <c r="N20" s="31"/>
    </row>
    <row r="21" spans="1:14" ht="20.25" customHeight="1">
      <c r="A21" s="63">
        <v>11</v>
      </c>
      <c r="B21" s="47" t="s">
        <v>134</v>
      </c>
      <c r="C21" s="62" t="s">
        <v>106</v>
      </c>
      <c r="D21" s="86">
        <f t="shared" si="0"/>
        <v>42.17</v>
      </c>
      <c r="E21" s="34">
        <v>6</v>
      </c>
      <c r="F21" s="31">
        <v>33.6</v>
      </c>
      <c r="G21" s="34" t="s">
        <v>64</v>
      </c>
      <c r="H21" s="90">
        <v>8.57</v>
      </c>
      <c r="I21" s="22"/>
      <c r="J21" s="31"/>
      <c r="K21" s="22"/>
      <c r="L21" s="31"/>
      <c r="M21" s="22"/>
      <c r="N21" s="31"/>
    </row>
    <row r="22" spans="1:14" ht="20.25" customHeight="1">
      <c r="A22" s="63">
        <v>12</v>
      </c>
      <c r="B22" s="47" t="s">
        <v>140</v>
      </c>
      <c r="C22" s="62" t="s">
        <v>132</v>
      </c>
      <c r="D22" s="86">
        <f t="shared" si="0"/>
        <v>34.6</v>
      </c>
      <c r="E22" s="34">
        <v>10</v>
      </c>
      <c r="F22" s="31">
        <v>1</v>
      </c>
      <c r="G22" s="34">
        <v>6</v>
      </c>
      <c r="H22" s="90">
        <v>33.6</v>
      </c>
      <c r="I22" s="34"/>
      <c r="J22" s="90"/>
      <c r="K22" s="22"/>
      <c r="L22" s="31"/>
      <c r="M22" s="22"/>
      <c r="N22" s="31"/>
    </row>
    <row r="23" spans="1:14" ht="20.25" customHeight="1">
      <c r="A23" s="63">
        <v>12</v>
      </c>
      <c r="B23" s="47" t="s">
        <v>141</v>
      </c>
      <c r="C23" s="62" t="s">
        <v>132</v>
      </c>
      <c r="D23" s="86">
        <f t="shared" si="0"/>
        <v>34.6</v>
      </c>
      <c r="E23" s="34">
        <v>10</v>
      </c>
      <c r="F23" s="31">
        <v>1</v>
      </c>
      <c r="G23" s="34">
        <v>6</v>
      </c>
      <c r="H23" s="90">
        <v>33.6</v>
      </c>
      <c r="I23" s="22"/>
      <c r="J23" s="31"/>
      <c r="K23" s="22"/>
      <c r="L23" s="31"/>
      <c r="M23" s="22"/>
      <c r="N23" s="31"/>
    </row>
    <row r="24" spans="1:14" ht="20.25" customHeight="1">
      <c r="A24" s="63">
        <v>13</v>
      </c>
      <c r="B24" s="47" t="s">
        <v>186</v>
      </c>
      <c r="C24" s="62" t="s">
        <v>106</v>
      </c>
      <c r="D24" s="86">
        <f t="shared" si="0"/>
        <v>33.6</v>
      </c>
      <c r="E24" s="34">
        <v>6</v>
      </c>
      <c r="F24" s="31">
        <v>33.6</v>
      </c>
      <c r="G24" s="34"/>
      <c r="H24" s="90"/>
      <c r="I24" s="22"/>
      <c r="J24" s="31"/>
      <c r="K24" s="22"/>
      <c r="L24" s="31"/>
      <c r="M24" s="22"/>
      <c r="N24" s="31"/>
    </row>
    <row r="25" spans="1:14" ht="20.25" customHeight="1">
      <c r="A25" s="63">
        <v>14</v>
      </c>
      <c r="B25" s="47" t="s">
        <v>163</v>
      </c>
      <c r="C25" s="62" t="s">
        <v>106</v>
      </c>
      <c r="D25" s="86">
        <f t="shared" si="0"/>
        <v>27.369999999999997</v>
      </c>
      <c r="E25" s="34">
        <v>9</v>
      </c>
      <c r="F25" s="31">
        <v>8.4</v>
      </c>
      <c r="G25" s="34" t="s">
        <v>64</v>
      </c>
      <c r="H25" s="90">
        <v>8.57</v>
      </c>
      <c r="I25" s="34">
        <v>4</v>
      </c>
      <c r="J25" s="90">
        <v>10.4</v>
      </c>
      <c r="K25" s="22"/>
      <c r="L25" s="31"/>
      <c r="M25" s="22"/>
      <c r="N25" s="31"/>
    </row>
    <row r="26" spans="1:14" ht="20.25" customHeight="1">
      <c r="A26" s="63">
        <v>14</v>
      </c>
      <c r="B26" s="47" t="s">
        <v>164</v>
      </c>
      <c r="C26" s="62" t="s">
        <v>170</v>
      </c>
      <c r="D26" s="86">
        <f t="shared" si="0"/>
        <v>27.369999999999997</v>
      </c>
      <c r="E26" s="34">
        <v>9</v>
      </c>
      <c r="F26" s="31">
        <v>8.4</v>
      </c>
      <c r="G26" s="34" t="s">
        <v>64</v>
      </c>
      <c r="H26" s="90">
        <v>8.57</v>
      </c>
      <c r="I26" s="34">
        <v>4</v>
      </c>
      <c r="J26" s="90">
        <v>10.4</v>
      </c>
      <c r="K26" s="22"/>
      <c r="L26" s="31"/>
      <c r="M26" s="22"/>
      <c r="N26" s="31"/>
    </row>
    <row r="27" spans="1:14" ht="20.25" customHeight="1">
      <c r="A27" s="63">
        <v>15</v>
      </c>
      <c r="B27" s="47" t="s">
        <v>187</v>
      </c>
      <c r="C27" s="62" t="s">
        <v>144</v>
      </c>
      <c r="D27" s="86">
        <f t="shared" si="0"/>
        <v>16.3</v>
      </c>
      <c r="E27" s="34">
        <v>8</v>
      </c>
      <c r="F27" s="31">
        <v>16.3</v>
      </c>
      <c r="G27" s="34"/>
      <c r="H27" s="90"/>
      <c r="I27" s="22"/>
      <c r="J27" s="31"/>
      <c r="K27" s="22"/>
      <c r="L27" s="31"/>
      <c r="M27" s="22"/>
      <c r="N27" s="31"/>
    </row>
    <row r="28" spans="1:14" ht="20.25" customHeight="1" thickBot="1">
      <c r="A28" s="64">
        <v>16</v>
      </c>
      <c r="B28" s="50" t="s">
        <v>61</v>
      </c>
      <c r="C28" s="66" t="s">
        <v>106</v>
      </c>
      <c r="D28" s="87">
        <f t="shared" si="0"/>
        <v>8.57</v>
      </c>
      <c r="E28" s="45"/>
      <c r="F28" s="32"/>
      <c r="G28" s="45" t="s">
        <v>64</v>
      </c>
      <c r="H28" s="91">
        <v>8.57</v>
      </c>
      <c r="I28" s="45"/>
      <c r="J28" s="91"/>
      <c r="K28" s="23"/>
      <c r="L28" s="32"/>
      <c r="M28" s="23"/>
      <c r="N28" s="32"/>
    </row>
    <row r="30" ht="12.75">
      <c r="B30" s="75" t="s">
        <v>175</v>
      </c>
    </row>
  </sheetData>
  <sheetProtection/>
  <mergeCells count="13">
    <mergeCell ref="M2:N3"/>
    <mergeCell ref="M5:N5"/>
    <mergeCell ref="E5:F5"/>
    <mergeCell ref="I5:J5"/>
    <mergeCell ref="K2:L3"/>
    <mergeCell ref="K5:L5"/>
    <mergeCell ref="G5:H5"/>
    <mergeCell ref="A2:A4"/>
    <mergeCell ref="E2:F3"/>
    <mergeCell ref="I2:J3"/>
    <mergeCell ref="D2:D3"/>
    <mergeCell ref="B2:C4"/>
    <mergeCell ref="G2:H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</dc:creator>
  <cp:keywords/>
  <dc:description/>
  <cp:lastModifiedBy>kashincev</cp:lastModifiedBy>
  <cp:lastPrinted>2010-05-24T07:15:07Z</cp:lastPrinted>
  <dcterms:created xsi:type="dcterms:W3CDTF">2005-07-04T08:09:14Z</dcterms:created>
  <dcterms:modified xsi:type="dcterms:W3CDTF">2010-07-07T08:21:46Z</dcterms:modified>
  <cp:category/>
  <cp:version/>
  <cp:contentType/>
  <cp:contentStatus/>
</cp:coreProperties>
</file>